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90" windowWidth="17235" windowHeight="7485"/>
  </bookViews>
  <sheets>
    <sheet name="PCA" sheetId="1" r:id="rId1"/>
    <sheet name="Composite" sheetId="3" r:id="rId2"/>
  </sheets>
  <calcPr calcId="145621"/>
</workbook>
</file>

<file path=xl/calcChain.xml><?xml version="1.0" encoding="utf-8"?>
<calcChain xmlns="http://schemas.openxmlformats.org/spreadsheetml/2006/main">
  <c r="K26" i="1" l="1"/>
  <c r="L26" i="1"/>
  <c r="K27" i="1"/>
  <c r="L27" i="1"/>
  <c r="K28" i="1"/>
  <c r="L28" i="1"/>
  <c r="K29" i="1"/>
  <c r="L29" i="1"/>
  <c r="K30" i="1"/>
  <c r="L30" i="1"/>
  <c r="K31" i="1"/>
  <c r="L31" i="1"/>
  <c r="K32" i="1"/>
  <c r="L32" i="1"/>
  <c r="K33" i="1"/>
  <c r="L33" i="1"/>
  <c r="K34" i="1"/>
  <c r="L34" i="1"/>
  <c r="K35" i="1"/>
  <c r="L35" i="1"/>
  <c r="K36" i="1"/>
  <c r="L36" i="1"/>
  <c r="K37" i="1"/>
  <c r="L37" i="1"/>
  <c r="K38" i="1"/>
  <c r="L38" i="1"/>
  <c r="K39" i="1"/>
  <c r="L39" i="1"/>
  <c r="K40" i="1"/>
  <c r="L40" i="1"/>
  <c r="K41" i="1"/>
  <c r="L41" i="1"/>
  <c r="K42" i="1"/>
  <c r="L42" i="1"/>
  <c r="K43" i="1"/>
  <c r="L43" i="1"/>
  <c r="K44" i="1"/>
  <c r="L44" i="1"/>
  <c r="K45" i="1"/>
  <c r="L45" i="1"/>
  <c r="K46" i="1"/>
  <c r="L46" i="1"/>
  <c r="K47" i="1"/>
  <c r="L47" i="1"/>
  <c r="K48" i="1"/>
  <c r="L48" i="1"/>
  <c r="K49" i="1"/>
  <c r="L49" i="1"/>
  <c r="K50" i="1"/>
  <c r="L50" i="1"/>
  <c r="K51" i="1"/>
  <c r="L51" i="1"/>
  <c r="K52" i="1"/>
  <c r="L52" i="1"/>
  <c r="K53" i="1"/>
  <c r="L53" i="1"/>
  <c r="K54" i="1"/>
  <c r="L54" i="1"/>
  <c r="K55" i="1"/>
  <c r="L55" i="1"/>
  <c r="K56" i="1"/>
  <c r="L56" i="1"/>
  <c r="K57" i="1"/>
  <c r="L57" i="1"/>
  <c r="K58" i="1"/>
  <c r="L58" i="1"/>
  <c r="L8" i="1" l="1"/>
  <c r="L9" i="1"/>
  <c r="L10" i="1"/>
  <c r="L11" i="1"/>
  <c r="L12" i="1"/>
  <c r="L13" i="1"/>
  <c r="L14" i="1"/>
  <c r="L15" i="1"/>
  <c r="L16" i="1"/>
  <c r="L17" i="1"/>
  <c r="L1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8" i="1"/>
  <c r="K9" i="1"/>
  <c r="K10" i="1"/>
  <c r="K11" i="1"/>
  <c r="K12" i="1"/>
  <c r="K13" i="1"/>
  <c r="K14" i="1"/>
  <c r="K15" i="1"/>
  <c r="K16" i="1"/>
  <c r="K17" i="1"/>
  <c r="K18" i="1"/>
  <c r="L7" i="1"/>
  <c r="K7" i="1"/>
</calcChain>
</file>

<file path=xl/sharedStrings.xml><?xml version="1.0" encoding="utf-8"?>
<sst xmlns="http://schemas.openxmlformats.org/spreadsheetml/2006/main" count="313" uniqueCount="124">
  <si>
    <t>Descriptive Statistics</t>
  </si>
  <si>
    <t>Mean</t>
  </si>
  <si>
    <t>Missing N</t>
  </si>
  <si>
    <t>Component</t>
  </si>
  <si>
    <t>1</t>
  </si>
  <si>
    <t>Component Score Coefficient Matrix</t>
  </si>
  <si>
    <t>Extraction Method: Principal Component Analysis. 
 Component Scores.</t>
  </si>
  <si>
    <t>Sum over each variable</t>
  </si>
  <si>
    <t>If has</t>
  </si>
  <si>
    <t>If does not have</t>
  </si>
  <si>
    <t>Statistics</t>
  </si>
  <si>
    <t>N</t>
  </si>
  <si>
    <t>Valid</t>
  </si>
  <si>
    <t>Missing</t>
  </si>
  <si>
    <t>Median</t>
  </si>
  <si>
    <t>Std. Deviation</t>
  </si>
  <si>
    <t>Minimum</t>
  </si>
  <si>
    <t>Maximum</t>
  </si>
  <si>
    <t>Percentiles</t>
  </si>
  <si>
    <t>Report</t>
  </si>
  <si>
    <t>Total</t>
  </si>
  <si>
    <t xml:space="preserve">REGR factor score   1 for analysis    1 </t>
  </si>
  <si>
    <t xml:space="preserve">Mean </t>
  </si>
  <si>
    <t>Wealth Index Quintiles</t>
  </si>
  <si>
    <t>Has radio</t>
  </si>
  <si>
    <t>Has television</t>
  </si>
  <si>
    <t>Has refrigerator</t>
  </si>
  <si>
    <t>Has bicycle</t>
  </si>
  <si>
    <t>Has motorcycle/scooter</t>
  </si>
  <si>
    <t>Has car/truck</t>
  </si>
  <si>
    <t>Has telephone</t>
  </si>
  <si>
    <t>Household has separate room used as kitchen</t>
  </si>
  <si>
    <t>Has a mobile telephone</t>
  </si>
  <si>
    <t>Has an animal-drawn cart</t>
  </si>
  <si>
    <t>Has a boat with a motor</t>
  </si>
  <si>
    <t>Own land usable for agriculture</t>
  </si>
  <si>
    <t>Hectares for agricultural land</t>
  </si>
  <si>
    <t>Cattle own</t>
  </si>
  <si>
    <t>Cows, bulls own</t>
  </si>
  <si>
    <t>Horses, donkeys, mules own</t>
  </si>
  <si>
    <t>Goats own</t>
  </si>
  <si>
    <t>Sheep own</t>
  </si>
  <si>
    <t>Chickens own</t>
  </si>
  <si>
    <t>Owns a bank account</t>
  </si>
  <si>
    <t>Has table</t>
  </si>
  <si>
    <t>Has chairs</t>
  </si>
  <si>
    <t>Has bed</t>
  </si>
  <si>
    <t>Has Cupboard</t>
  </si>
  <si>
    <t>Has fan</t>
  </si>
  <si>
    <t>Has air conditioning</t>
  </si>
  <si>
    <t>Has computer</t>
  </si>
  <si>
    <t>Windows have glass</t>
  </si>
  <si>
    <t>Windows have blinds</t>
  </si>
  <si>
    <t>Windows have curtains</t>
  </si>
  <si>
    <t>Has boat with no engine</t>
  </si>
  <si>
    <t>if gets public water piped into home</t>
  </si>
  <si>
    <t>if gets public water piped into yard</t>
  </si>
  <si>
    <t>if gets private water piped into home</t>
  </si>
  <si>
    <t>if gets private water piped into yard</t>
  </si>
  <si>
    <t>if gets water from an open well</t>
  </si>
  <si>
    <t>if gets water from a well w/ winch</t>
  </si>
  <si>
    <t>if gets water from a well w/ pump</t>
  </si>
  <si>
    <t>if gets water from a surface source</t>
  </si>
  <si>
    <t>if gets water from a tanker truck</t>
  </si>
  <si>
    <t>if gets water from a public fountain</t>
  </si>
  <si>
    <t>if gets water from a bottle</t>
  </si>
  <si>
    <t>if gets water from other source</t>
  </si>
  <si>
    <t>if uses pvt flush toilet to sewer system</t>
  </si>
  <si>
    <t>if uses shared flush toilet to sewer system</t>
  </si>
  <si>
    <t>if uses pvt flush toilet to septic system</t>
  </si>
  <si>
    <t>if uses shared flush toilet to septic system</t>
  </si>
  <si>
    <t>if uses pvt flush toilet to other</t>
  </si>
  <si>
    <t>if uses shared flush toilet to other</t>
  </si>
  <si>
    <t>if uses pvt latrine with siphon</t>
  </si>
  <si>
    <t>if uses shared latrine with siphon</t>
  </si>
  <si>
    <t>if uses pvt composting latrine</t>
  </si>
  <si>
    <t>if uses shared composting latrine</t>
  </si>
  <si>
    <t>if uses pvt pit latrine</t>
  </si>
  <si>
    <t>if uses shared pit latrine</t>
  </si>
  <si>
    <t>if uses latrine w connx to open water</t>
  </si>
  <si>
    <t>if uses bush for latrine</t>
  </si>
  <si>
    <t>if uses other latrine</t>
  </si>
  <si>
    <t>if floors are made of earth</t>
  </si>
  <si>
    <t>if floors are made of wood planks</t>
  </si>
  <si>
    <t>if floors are made of cement</t>
  </si>
  <si>
    <t>if floors are made of mud stones</t>
  </si>
  <si>
    <t>if floors are made of mud plasterwork</t>
  </si>
  <si>
    <t>if floors are made of polished wood</t>
  </si>
  <si>
    <t>if floors are made of cement tile</t>
  </si>
  <si>
    <t>if floors are made of granite</t>
  </si>
  <si>
    <t>if floors are made of ceramic tile</t>
  </si>
  <si>
    <t>if walls are made of natural materials</t>
  </si>
  <si>
    <t>if walls are made of adobe</t>
  </si>
  <si>
    <t>if walls are made of wood planks</t>
  </si>
  <si>
    <t>if walls are made of wood poles</t>
  </si>
  <si>
    <t>if walls are made of waste materials</t>
  </si>
  <si>
    <t>if walls are made of cement</t>
  </si>
  <si>
    <t>if walls are made of polished wood</t>
  </si>
  <si>
    <t>if walls are made of stone w/ cement</t>
  </si>
  <si>
    <t>if walls are made of mud stones</t>
  </si>
  <si>
    <t>if walls are made of prefab material</t>
  </si>
  <si>
    <t>if walls are made of other materials</t>
  </si>
  <si>
    <t>if roof is made of natural materials</t>
  </si>
  <si>
    <t>if roof is made of wood planks</t>
  </si>
  <si>
    <t>if roof is made of waste materials</t>
  </si>
  <si>
    <t>if roof is made of metal</t>
  </si>
  <si>
    <t>if roof is made of concrete</t>
  </si>
  <si>
    <t>if roof is made of cement fiber</t>
  </si>
  <si>
    <t>if roof is made of mud tiles</t>
  </si>
  <si>
    <t>if roof is made of cement tiles</t>
  </si>
  <si>
    <t>if roof is made of other materials</t>
  </si>
  <si>
    <t>if uses electric for cooking fuel</t>
  </si>
  <si>
    <t>if uses LPG/nat gas for cooking fuel</t>
  </si>
  <si>
    <t>if uses kerosene for cooking fuel</t>
  </si>
  <si>
    <t>if uses coal for cooking fuel</t>
  </si>
  <si>
    <t>if uses wood/straw for cooking fuel</t>
  </si>
  <si>
    <t>if does not cook</t>
  </si>
  <si>
    <t>MEMSLEEP</t>
  </si>
  <si>
    <t/>
  </si>
  <si>
    <t>memsleep</t>
  </si>
  <si>
    <t>a. For each variable, missing values are replaced with the variable mean.</t>
  </si>
  <si>
    <t>National score</t>
  </si>
  <si>
    <r>
      <t>Std. Deviation</t>
    </r>
    <r>
      <rPr>
        <vertAlign val="superscript"/>
        <sz val="11"/>
        <color indexed="8"/>
        <rFont val="Calibri"/>
        <family val="2"/>
        <scheme val="minor"/>
      </rPr>
      <t>a</t>
    </r>
  </si>
  <si>
    <r>
      <t>Analysis N</t>
    </r>
    <r>
      <rPr>
        <vertAlign val="superscript"/>
        <sz val="11"/>
        <color indexed="8"/>
        <rFont val="Calibri"/>
        <family val="2"/>
        <scheme val="minor"/>
      </rPr>
      <t>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</si>
</sst>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164" formatCode="####.00"/>
    <numFmt numFmtId="165" formatCode="####.000"/>
    <numFmt numFmtId="166" formatCode="###0"/>
    <numFmt numFmtId="167" formatCode="####.0000"/>
    <numFmt numFmtId="168" formatCode="####.00000"/>
    <numFmt numFmtId="169" formatCode="####.0000000"/>
    <numFmt numFmtId="170" formatCode="####.00000000"/>
    <numFmt numFmtId="171" formatCode="###0.00"/>
    <numFmt numFmtId="172" formatCode="###0.000"/>
    <numFmt numFmtId="173" formatCode="###0.0000"/>
    <numFmt numFmtId="174" formatCode="###0.00000"/>
    <numFmt numFmtId="175" formatCode="0.0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9"/>
      <color indexed="8"/>
      <name val="Arial"/>
      <family val="2"/>
    </font>
    <font>
      <b/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vertAlign val="superscript"/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71">
    <xf numFmtId="0" fontId="0" fillId="0" borderId="0" xfId="0"/>
    <xf numFmtId="0" fontId="1" fillId="0" borderId="2" xfId="0" applyFont="1" applyBorder="1" applyAlignment="1">
      <alignment horizontal="center"/>
    </xf>
    <xf numFmtId="0" fontId="0" fillId="0" borderId="0" xfId="0" applyBorder="1"/>
    <xf numFmtId="164" fontId="3" fillId="0" borderId="0" xfId="2" applyNumberFormat="1" applyFont="1" applyBorder="1" applyAlignment="1">
      <alignment horizontal="right" vertical="top"/>
    </xf>
    <xf numFmtId="0" fontId="2" fillId="0" borderId="0" xfId="2" applyFont="1" applyBorder="1" applyAlignment="1">
      <alignment vertical="center"/>
    </xf>
    <xf numFmtId="0" fontId="3" fillId="0" borderId="0" xfId="2" applyFont="1" applyBorder="1" applyAlignment="1"/>
    <xf numFmtId="0" fontId="3" fillId="0" borderId="0" xfId="2" applyFont="1" applyBorder="1" applyAlignment="1">
      <alignment vertical="top" wrapText="1"/>
    </xf>
    <xf numFmtId="0" fontId="3" fillId="0" borderId="0" xfId="2" applyFont="1" applyBorder="1" applyAlignment="1">
      <alignment horizontal="left" vertical="top" wrapText="1"/>
    </xf>
    <xf numFmtId="166" fontId="3" fillId="0" borderId="0" xfId="2" applyNumberFormat="1" applyFont="1" applyBorder="1" applyAlignment="1">
      <alignment horizontal="right" vertical="top"/>
    </xf>
    <xf numFmtId="169" fontId="3" fillId="0" borderId="0" xfId="2" applyNumberFormat="1" applyFont="1" applyBorder="1" applyAlignment="1">
      <alignment horizontal="right" vertical="top"/>
    </xf>
    <xf numFmtId="168" fontId="3" fillId="0" borderId="0" xfId="2" applyNumberFormat="1" applyFont="1" applyBorder="1" applyAlignment="1">
      <alignment horizontal="right" vertical="top"/>
    </xf>
    <xf numFmtId="170" fontId="3" fillId="0" borderId="0" xfId="2" applyNumberFormat="1" applyFont="1" applyBorder="1" applyAlignment="1">
      <alignment horizontal="right" vertical="top"/>
    </xf>
    <xf numFmtId="165" fontId="3" fillId="0" borderId="0" xfId="2" applyNumberFormat="1" applyFont="1" applyBorder="1" applyAlignment="1">
      <alignment horizontal="right" vertical="top"/>
    </xf>
    <xf numFmtId="167" fontId="3" fillId="0" borderId="0" xfId="2" applyNumberFormat="1" applyFont="1" applyBorder="1" applyAlignment="1">
      <alignment horizontal="right" vertical="top"/>
    </xf>
    <xf numFmtId="0" fontId="0" fillId="0" borderId="4" xfId="0" applyBorder="1"/>
    <xf numFmtId="0" fontId="3" fillId="0" borderId="5" xfId="2" applyFont="1" applyBorder="1" applyAlignment="1">
      <alignment vertical="top" wrapText="1"/>
    </xf>
    <xf numFmtId="0" fontId="0" fillId="0" borderId="6" xfId="0" applyBorder="1"/>
    <xf numFmtId="0" fontId="0" fillId="0" borderId="7" xfId="0" applyBorder="1"/>
    <xf numFmtId="0" fontId="3" fillId="0" borderId="8" xfId="2" applyFont="1" applyBorder="1" applyAlignment="1">
      <alignment vertical="top" wrapText="1"/>
    </xf>
    <xf numFmtId="0" fontId="3" fillId="0" borderId="9" xfId="2" applyFont="1" applyBorder="1" applyAlignment="1">
      <alignment vertical="top" wrapText="1"/>
    </xf>
    <xf numFmtId="0" fontId="3" fillId="0" borderId="10" xfId="2" applyFont="1" applyBorder="1" applyAlignment="1">
      <alignment vertical="top" wrapText="1"/>
    </xf>
    <xf numFmtId="0" fontId="2" fillId="0" borderId="10" xfId="2" applyFont="1" applyBorder="1" applyAlignment="1">
      <alignment vertical="center"/>
    </xf>
    <xf numFmtId="0" fontId="2" fillId="0" borderId="11" xfId="2" applyFont="1" applyBorder="1" applyAlignment="1">
      <alignment vertical="center"/>
    </xf>
    <xf numFmtId="0" fontId="0" fillId="0" borderId="10" xfId="0" applyBorder="1"/>
    <xf numFmtId="0" fontId="0" fillId="0" borderId="11" xfId="0" applyBorder="1"/>
    <xf numFmtId="0" fontId="0" fillId="0" borderId="3" xfId="0" applyBorder="1" applyAlignment="1">
      <alignment horizontal="left"/>
    </xf>
    <xf numFmtId="0" fontId="0" fillId="0" borderId="12" xfId="0" applyBorder="1" applyAlignment="1">
      <alignment horizontal="left"/>
    </xf>
    <xf numFmtId="175" fontId="0" fillId="0" borderId="10" xfId="0" applyNumberFormat="1" applyBorder="1"/>
    <xf numFmtId="175" fontId="0" fillId="0" borderId="11" xfId="0" applyNumberFormat="1" applyBorder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9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/>
    </xf>
    <xf numFmtId="0" fontId="4" fillId="0" borderId="0" xfId="1" applyFont="1" applyBorder="1" applyAlignment="1">
      <alignment horizontal="center" vertical="center" wrapText="1"/>
    </xf>
    <xf numFmtId="0" fontId="5" fillId="0" borderId="0" xfId="1" applyFont="1"/>
    <xf numFmtId="0" fontId="6" fillId="0" borderId="19" xfId="1" applyFont="1" applyBorder="1" applyAlignment="1">
      <alignment horizontal="left" wrapText="1"/>
    </xf>
    <xf numFmtId="0" fontId="6" fillId="0" borderId="30" xfId="1" applyFont="1" applyBorder="1" applyAlignment="1">
      <alignment horizontal="center" wrapText="1"/>
    </xf>
    <xf numFmtId="0" fontId="6" fillId="0" borderId="15" xfId="1" applyFont="1" applyBorder="1" applyAlignment="1">
      <alignment horizontal="left" wrapText="1"/>
    </xf>
    <xf numFmtId="0" fontId="6" fillId="0" borderId="16" xfId="1" applyFont="1" applyBorder="1" applyAlignment="1">
      <alignment horizontal="center" wrapText="1"/>
    </xf>
    <xf numFmtId="0" fontId="6" fillId="0" borderId="17" xfId="1" applyFont="1" applyBorder="1" applyAlignment="1">
      <alignment horizontal="center" wrapText="1"/>
    </xf>
    <xf numFmtId="0" fontId="6" fillId="0" borderId="18" xfId="1" applyFont="1" applyBorder="1" applyAlignment="1">
      <alignment horizontal="center" wrapText="1"/>
    </xf>
    <xf numFmtId="0" fontId="6" fillId="0" borderId="26" xfId="1" applyFont="1" applyBorder="1" applyAlignment="1">
      <alignment horizontal="left" wrapText="1"/>
    </xf>
    <xf numFmtId="0" fontId="6" fillId="0" borderId="31" xfId="1" applyFont="1" applyBorder="1" applyAlignment="1">
      <alignment horizontal="center"/>
    </xf>
    <xf numFmtId="0" fontId="6" fillId="0" borderId="19" xfId="1" applyFont="1" applyBorder="1" applyAlignment="1">
      <alignment horizontal="left" vertical="top" wrapText="1"/>
    </xf>
    <xf numFmtId="164" fontId="6" fillId="0" borderId="20" xfId="1" applyNumberFormat="1" applyFont="1" applyBorder="1" applyAlignment="1">
      <alignment horizontal="right" vertical="center"/>
    </xf>
    <xf numFmtId="165" fontId="6" fillId="0" borderId="21" xfId="1" applyNumberFormat="1" applyFont="1" applyBorder="1" applyAlignment="1">
      <alignment horizontal="right" vertical="center"/>
    </xf>
    <xf numFmtId="166" fontId="6" fillId="0" borderId="21" xfId="1" applyNumberFormat="1" applyFont="1" applyBorder="1" applyAlignment="1">
      <alignment horizontal="right" vertical="center"/>
    </xf>
    <xf numFmtId="166" fontId="6" fillId="0" borderId="22" xfId="1" applyNumberFormat="1" applyFont="1" applyBorder="1" applyAlignment="1">
      <alignment horizontal="right" vertical="center"/>
    </xf>
    <xf numFmtId="165" fontId="6" fillId="0" borderId="19" xfId="1" applyNumberFormat="1" applyFont="1" applyBorder="1" applyAlignment="1">
      <alignment horizontal="right" vertical="center"/>
    </xf>
    <xf numFmtId="0" fontId="6" fillId="0" borderId="23" xfId="1" applyFont="1" applyBorder="1" applyAlignment="1">
      <alignment horizontal="left" vertical="top" wrapText="1"/>
    </xf>
    <xf numFmtId="164" fontId="6" fillId="0" borderId="24" xfId="1" applyNumberFormat="1" applyFont="1" applyBorder="1" applyAlignment="1">
      <alignment horizontal="right" vertical="center"/>
    </xf>
    <xf numFmtId="165" fontId="6" fillId="0" borderId="1" xfId="1" applyNumberFormat="1" applyFont="1" applyBorder="1" applyAlignment="1">
      <alignment horizontal="right" vertical="center"/>
    </xf>
    <xf numFmtId="166" fontId="6" fillId="0" borderId="1" xfId="1" applyNumberFormat="1" applyFont="1" applyBorder="1" applyAlignment="1">
      <alignment horizontal="right" vertical="center"/>
    </xf>
    <xf numFmtId="166" fontId="6" fillId="0" borderId="25" xfId="1" applyNumberFormat="1" applyFont="1" applyBorder="1" applyAlignment="1">
      <alignment horizontal="right" vertical="center"/>
    </xf>
    <xf numFmtId="165" fontId="6" fillId="0" borderId="23" xfId="1" applyNumberFormat="1" applyFont="1" applyBorder="1" applyAlignment="1">
      <alignment horizontal="right" vertical="center"/>
    </xf>
    <xf numFmtId="171" fontId="6" fillId="0" borderId="24" xfId="1" applyNumberFormat="1" applyFont="1" applyBorder="1" applyAlignment="1">
      <alignment horizontal="right" vertical="center"/>
    </xf>
    <xf numFmtId="172" fontId="6" fillId="0" borderId="1" xfId="1" applyNumberFormat="1" applyFont="1" applyBorder="1" applyAlignment="1">
      <alignment horizontal="right" vertical="center"/>
    </xf>
    <xf numFmtId="167" fontId="6" fillId="0" borderId="24" xfId="1" applyNumberFormat="1" applyFont="1" applyBorder="1" applyAlignment="1">
      <alignment horizontal="right" vertical="center"/>
    </xf>
    <xf numFmtId="168" fontId="6" fillId="0" borderId="1" xfId="1" applyNumberFormat="1" applyFont="1" applyBorder="1" applyAlignment="1">
      <alignment horizontal="right" vertical="center"/>
    </xf>
    <xf numFmtId="0" fontId="6" fillId="0" borderId="26" xfId="1" applyFont="1" applyBorder="1" applyAlignment="1">
      <alignment horizontal="left" vertical="top" wrapText="1"/>
    </xf>
    <xf numFmtId="173" fontId="6" fillId="0" borderId="27" xfId="1" applyNumberFormat="1" applyFont="1" applyBorder="1" applyAlignment="1">
      <alignment horizontal="right" vertical="center"/>
    </xf>
    <xf numFmtId="174" fontId="6" fillId="0" borderId="28" xfId="1" applyNumberFormat="1" applyFont="1" applyBorder="1" applyAlignment="1">
      <alignment horizontal="right" vertical="center"/>
    </xf>
    <xf numFmtId="166" fontId="6" fillId="0" borderId="28" xfId="1" applyNumberFormat="1" applyFont="1" applyBorder="1" applyAlignment="1">
      <alignment horizontal="right" vertical="center"/>
    </xf>
    <xf numFmtId="166" fontId="6" fillId="0" borderId="29" xfId="1" applyNumberFormat="1" applyFont="1" applyBorder="1" applyAlignment="1">
      <alignment horizontal="right" vertical="center"/>
    </xf>
    <xf numFmtId="165" fontId="6" fillId="0" borderId="26" xfId="1" applyNumberFormat="1" applyFont="1" applyBorder="1" applyAlignment="1">
      <alignment horizontal="right" vertical="center"/>
    </xf>
    <xf numFmtId="0" fontId="6" fillId="0" borderId="0" xfId="1" applyFont="1" applyBorder="1" applyAlignment="1">
      <alignment horizontal="left" vertical="top" wrapText="1"/>
    </xf>
  </cellXfs>
  <cellStyles count="3">
    <cellStyle name="Normal" xfId="0" builtinId="0"/>
    <cellStyle name="Normal_Composite" xfId="2"/>
    <cellStyle name="Normal_Urban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L101"/>
  <sheetViews>
    <sheetView tabSelected="1" workbookViewId="0">
      <selection activeCell="F3" sqref="F3"/>
    </sheetView>
  </sheetViews>
  <sheetFormatPr defaultRowHeight="15" x14ac:dyDescent="0.25"/>
  <cols>
    <col min="1" max="1" width="42.42578125" style="36" bestFit="1" customWidth="1"/>
    <col min="2" max="2" width="6.5703125" style="36" bestFit="1" customWidth="1"/>
    <col min="3" max="3" width="8.42578125" style="36" bestFit="1" customWidth="1"/>
    <col min="4" max="4" width="8.28515625" style="36" bestFit="1" customWidth="1"/>
    <col min="5" max="5" width="7.7109375" style="36" bestFit="1" customWidth="1"/>
    <col min="6" max="6" width="9.140625" style="36"/>
    <col min="7" max="7" width="42.42578125" style="36" bestFit="1" customWidth="1"/>
    <col min="8" max="8" width="9.5703125" style="36" bestFit="1" customWidth="1"/>
    <col min="9" max="10" width="9.140625" style="36"/>
    <col min="11" max="11" width="12.7109375" style="36" bestFit="1" customWidth="1"/>
    <col min="12" max="12" width="15.28515625" style="36" bestFit="1" customWidth="1"/>
    <col min="13" max="16384" width="9.140625" style="36"/>
  </cols>
  <sheetData>
    <row r="4" spans="1:12" ht="15.75" customHeight="1" thickBot="1" x14ac:dyDescent="0.3">
      <c r="G4" s="38" t="s">
        <v>5</v>
      </c>
      <c r="H4" s="38"/>
      <c r="I4" s="39"/>
    </row>
    <row r="5" spans="1:12" ht="31.5" thickTop="1" thickBot="1" x14ac:dyDescent="0.3">
      <c r="A5" s="38" t="s">
        <v>0</v>
      </c>
      <c r="B5" s="38"/>
      <c r="C5" s="38"/>
      <c r="D5" s="38"/>
      <c r="E5" s="38"/>
      <c r="G5" s="40" t="s">
        <v>118</v>
      </c>
      <c r="H5" s="41" t="s">
        <v>3</v>
      </c>
      <c r="I5" s="39"/>
      <c r="K5" s="37" t="s">
        <v>7</v>
      </c>
      <c r="L5" s="37"/>
    </row>
    <row r="6" spans="1:12" ht="48.75" thickTop="1" thickBot="1" x14ac:dyDescent="0.3">
      <c r="A6" s="42" t="s">
        <v>118</v>
      </c>
      <c r="B6" s="43" t="s">
        <v>1</v>
      </c>
      <c r="C6" s="44" t="s">
        <v>122</v>
      </c>
      <c r="D6" s="44" t="s">
        <v>123</v>
      </c>
      <c r="E6" s="45" t="s">
        <v>2</v>
      </c>
      <c r="G6" s="46"/>
      <c r="H6" s="47" t="s">
        <v>4</v>
      </c>
      <c r="I6" s="39"/>
      <c r="K6" s="1" t="s">
        <v>8</v>
      </c>
      <c r="L6" s="1" t="s">
        <v>9</v>
      </c>
    </row>
    <row r="7" spans="1:12" ht="15" customHeight="1" thickTop="1" x14ac:dyDescent="0.25">
      <c r="A7" s="48" t="s">
        <v>24</v>
      </c>
      <c r="B7" s="49">
        <v>0.85580474227907732</v>
      </c>
      <c r="C7" s="50">
        <v>0.35129701225605281</v>
      </c>
      <c r="D7" s="51">
        <v>18683</v>
      </c>
      <c r="E7" s="52">
        <v>0</v>
      </c>
      <c r="G7" s="48" t="s">
        <v>24</v>
      </c>
      <c r="H7" s="53">
        <v>1.426145015459505E-2</v>
      </c>
      <c r="I7" s="39"/>
      <c r="K7" s="36">
        <f>((1-B7)/C7)*H7</f>
        <v>5.8538313984208773E-3</v>
      </c>
      <c r="L7" s="36">
        <f>((0-B7)/C7)*H7</f>
        <v>-3.4742728370212132E-2</v>
      </c>
    </row>
    <row r="8" spans="1:12" ht="15" customHeight="1" x14ac:dyDescent="0.25">
      <c r="A8" s="54" t="s">
        <v>25</v>
      </c>
      <c r="B8" s="55">
        <v>0.52743135470748803</v>
      </c>
      <c r="C8" s="56">
        <v>0.4992603152319553</v>
      </c>
      <c r="D8" s="57">
        <v>18683</v>
      </c>
      <c r="E8" s="58">
        <v>0</v>
      </c>
      <c r="G8" s="54" t="s">
        <v>25</v>
      </c>
      <c r="H8" s="59">
        <v>7.1372895189082672E-2</v>
      </c>
      <c r="I8" s="39"/>
      <c r="K8" s="36">
        <f t="shared" ref="K8:K18" si="0">((1-B8)/C8)*H8</f>
        <v>6.7557126735456649E-2</v>
      </c>
      <c r="L8" s="36">
        <f t="shared" ref="L8:L71" si="1">((0-B8)/C8)*H8</f>
        <v>-7.5400150283292527E-2</v>
      </c>
    </row>
    <row r="9" spans="1:12" ht="15" customHeight="1" x14ac:dyDescent="0.25">
      <c r="A9" s="54" t="s">
        <v>26</v>
      </c>
      <c r="B9" s="55">
        <v>0.36530535781191459</v>
      </c>
      <c r="C9" s="56">
        <v>0.48152857038906322</v>
      </c>
      <c r="D9" s="57">
        <v>18683</v>
      </c>
      <c r="E9" s="58">
        <v>0</v>
      </c>
      <c r="G9" s="54" t="s">
        <v>26</v>
      </c>
      <c r="H9" s="59">
        <v>7.6067329539570697E-2</v>
      </c>
      <c r="I9" s="39"/>
      <c r="K9" s="36">
        <f t="shared" si="0"/>
        <v>0.10026305700887558</v>
      </c>
      <c r="L9" s="36">
        <f t="shared" si="1"/>
        <v>-5.7707485586572432E-2</v>
      </c>
    </row>
    <row r="10" spans="1:12" ht="15" customHeight="1" x14ac:dyDescent="0.25">
      <c r="A10" s="54" t="s">
        <v>27</v>
      </c>
      <c r="B10" s="55">
        <v>0.38521650698495957</v>
      </c>
      <c r="C10" s="56">
        <v>0.48665945625097162</v>
      </c>
      <c r="D10" s="57">
        <v>18683</v>
      </c>
      <c r="E10" s="58">
        <v>0</v>
      </c>
      <c r="G10" s="54" t="s">
        <v>27</v>
      </c>
      <c r="H10" s="59">
        <v>1.4123851387184862E-2</v>
      </c>
      <c r="I10" s="39"/>
      <c r="K10" s="36">
        <f t="shared" si="0"/>
        <v>1.784227261816717E-2</v>
      </c>
      <c r="L10" s="36">
        <f t="shared" si="1"/>
        <v>-1.1179769809589856E-2</v>
      </c>
    </row>
    <row r="11" spans="1:12" ht="15" customHeight="1" x14ac:dyDescent="0.25">
      <c r="A11" s="54" t="s">
        <v>28</v>
      </c>
      <c r="B11" s="55">
        <v>1.8787132687469892E-2</v>
      </c>
      <c r="C11" s="56">
        <v>0.13577615058426884</v>
      </c>
      <c r="D11" s="57">
        <v>18683</v>
      </c>
      <c r="E11" s="58">
        <v>0</v>
      </c>
      <c r="G11" s="54" t="s">
        <v>28</v>
      </c>
      <c r="H11" s="59">
        <v>1.6262513048548616E-2</v>
      </c>
      <c r="I11" s="39"/>
      <c r="K11" s="36">
        <f t="shared" si="0"/>
        <v>0.11752422637855087</v>
      </c>
      <c r="L11" s="36">
        <f t="shared" si="1"/>
        <v>-2.2502183863665369E-3</v>
      </c>
    </row>
    <row r="12" spans="1:12" ht="15" customHeight="1" x14ac:dyDescent="0.25">
      <c r="A12" s="54" t="s">
        <v>29</v>
      </c>
      <c r="B12" s="55">
        <v>0.14398115934271799</v>
      </c>
      <c r="C12" s="56">
        <v>0.35108002276939249</v>
      </c>
      <c r="D12" s="57">
        <v>18683</v>
      </c>
      <c r="E12" s="58">
        <v>0</v>
      </c>
      <c r="G12" s="54" t="s">
        <v>29</v>
      </c>
      <c r="H12" s="59">
        <v>5.0334355848552073E-2</v>
      </c>
      <c r="I12" s="39"/>
      <c r="K12" s="36">
        <f t="shared" si="0"/>
        <v>0.12272745284345188</v>
      </c>
      <c r="L12" s="36">
        <f t="shared" si="1"/>
        <v>-2.0642584139866541E-2</v>
      </c>
    </row>
    <row r="13" spans="1:12" ht="15" customHeight="1" x14ac:dyDescent="0.25">
      <c r="A13" s="54" t="s">
        <v>30</v>
      </c>
      <c r="B13" s="55">
        <v>0.18765722849649413</v>
      </c>
      <c r="C13" s="56">
        <v>0.39044865593587791</v>
      </c>
      <c r="D13" s="57">
        <v>18683</v>
      </c>
      <c r="E13" s="58">
        <v>0</v>
      </c>
      <c r="G13" s="54" t="s">
        <v>30</v>
      </c>
      <c r="H13" s="59">
        <v>6.6269156018046796E-2</v>
      </c>
      <c r="I13" s="39"/>
      <c r="K13" s="36">
        <f t="shared" si="0"/>
        <v>0.1378754134416568</v>
      </c>
      <c r="L13" s="36">
        <f t="shared" si="1"/>
        <v>-3.1850247053202128E-2</v>
      </c>
    </row>
    <row r="14" spans="1:12" ht="15" customHeight="1" x14ac:dyDescent="0.25">
      <c r="A14" s="54" t="s">
        <v>31</v>
      </c>
      <c r="B14" s="55">
        <v>0.7184606326607077</v>
      </c>
      <c r="C14" s="56">
        <v>0.44976191395203013</v>
      </c>
      <c r="D14" s="57">
        <v>18683</v>
      </c>
      <c r="E14" s="58">
        <v>0</v>
      </c>
      <c r="G14" s="54" t="s">
        <v>31</v>
      </c>
      <c r="H14" s="59">
        <v>1.0592893334090379E-2</v>
      </c>
      <c r="I14" s="39"/>
      <c r="K14" s="36">
        <f t="shared" si="0"/>
        <v>6.6308782381482266E-3</v>
      </c>
      <c r="L14" s="36">
        <f t="shared" si="1"/>
        <v>-1.6921345739669903E-2</v>
      </c>
    </row>
    <row r="15" spans="1:12" ht="15" customHeight="1" x14ac:dyDescent="0.25">
      <c r="A15" s="54" t="s">
        <v>32</v>
      </c>
      <c r="B15" s="55">
        <v>0.30606125508674237</v>
      </c>
      <c r="C15" s="56">
        <v>0.46078145769658624</v>
      </c>
      <c r="D15" s="57">
        <v>18683</v>
      </c>
      <c r="E15" s="58">
        <v>7</v>
      </c>
      <c r="G15" s="54" t="s">
        <v>32</v>
      </c>
      <c r="H15" s="59">
        <v>5.9592024986969347E-2</v>
      </c>
      <c r="I15" s="39"/>
      <c r="K15" s="36">
        <f t="shared" si="0"/>
        <v>8.9745831425202705E-2</v>
      </c>
      <c r="L15" s="36">
        <f t="shared" si="1"/>
        <v>-3.958234355142428E-2</v>
      </c>
    </row>
    <row r="16" spans="1:12" ht="15" customHeight="1" x14ac:dyDescent="0.25">
      <c r="A16" s="54" t="s">
        <v>33</v>
      </c>
      <c r="B16" s="55">
        <v>1.6495287060839761E-2</v>
      </c>
      <c r="C16" s="56">
        <v>0.12733620342532531</v>
      </c>
      <c r="D16" s="57">
        <v>18683</v>
      </c>
      <c r="E16" s="58">
        <v>11</v>
      </c>
      <c r="G16" s="54" t="s">
        <v>33</v>
      </c>
      <c r="H16" s="59">
        <v>-1.3109614996086351E-3</v>
      </c>
      <c r="I16" s="39"/>
      <c r="K16" s="36">
        <f t="shared" si="0"/>
        <v>-1.01254535525947E-2</v>
      </c>
      <c r="L16" s="36">
        <f t="shared" si="1"/>
        <v>1.6982355119795077E-4</v>
      </c>
    </row>
    <row r="17" spans="1:12" ht="15" customHeight="1" x14ac:dyDescent="0.25">
      <c r="A17" s="54" t="s">
        <v>34</v>
      </c>
      <c r="B17" s="55">
        <v>1.8746652383502945E-3</v>
      </c>
      <c r="C17" s="56">
        <v>4.3242906622523822E-2</v>
      </c>
      <c r="D17" s="57">
        <v>18683</v>
      </c>
      <c r="E17" s="58">
        <v>13</v>
      </c>
      <c r="G17" s="54" t="s">
        <v>34</v>
      </c>
      <c r="H17" s="59">
        <v>3.3558415013347359E-3</v>
      </c>
      <c r="I17" s="39"/>
      <c r="K17" s="36">
        <f t="shared" si="0"/>
        <v>7.7458956475004809E-2</v>
      </c>
      <c r="L17" s="36">
        <f t="shared" si="1"/>
        <v>-1.4548234379528675E-4</v>
      </c>
    </row>
    <row r="18" spans="1:12" ht="15" customHeight="1" x14ac:dyDescent="0.25">
      <c r="A18" s="54" t="s">
        <v>35</v>
      </c>
      <c r="B18" s="55">
        <v>0.35768963117606123</v>
      </c>
      <c r="C18" s="56">
        <v>0.47930727212436836</v>
      </c>
      <c r="D18" s="57">
        <v>18683</v>
      </c>
      <c r="E18" s="58">
        <v>2</v>
      </c>
      <c r="G18" s="54" t="s">
        <v>35</v>
      </c>
      <c r="H18" s="59">
        <v>-3.3479071146458185E-2</v>
      </c>
      <c r="I18" s="39"/>
      <c r="K18" s="36">
        <f t="shared" si="0"/>
        <v>-4.4864653191376364E-2</v>
      </c>
      <c r="L18" s="36">
        <f t="shared" si="1"/>
        <v>2.4984216403431691E-2</v>
      </c>
    </row>
    <row r="19" spans="1:12" ht="15" customHeight="1" x14ac:dyDescent="0.25">
      <c r="A19" s="54" t="s">
        <v>36</v>
      </c>
      <c r="B19" s="60">
        <v>2.6495744794733178</v>
      </c>
      <c r="C19" s="61">
        <v>12.206566061390246</v>
      </c>
      <c r="D19" s="57">
        <v>18683</v>
      </c>
      <c r="E19" s="58">
        <v>0</v>
      </c>
      <c r="G19" s="54" t="s">
        <v>36</v>
      </c>
      <c r="H19" s="59">
        <v>7.6071961481844342E-4</v>
      </c>
      <c r="I19" s="39"/>
    </row>
    <row r="20" spans="1:12" ht="15" customHeight="1" x14ac:dyDescent="0.25">
      <c r="A20" s="54" t="s">
        <v>37</v>
      </c>
      <c r="B20" s="55">
        <v>0.53353315848632454</v>
      </c>
      <c r="C20" s="61">
        <v>5.0076365057946974</v>
      </c>
      <c r="D20" s="57">
        <v>18683</v>
      </c>
      <c r="E20" s="58">
        <v>0</v>
      </c>
      <c r="G20" s="54" t="s">
        <v>37</v>
      </c>
      <c r="H20" s="59">
        <v>8.406195955659999E-3</v>
      </c>
      <c r="I20" s="39"/>
    </row>
    <row r="21" spans="1:12" ht="15" customHeight="1" x14ac:dyDescent="0.25">
      <c r="A21" s="54" t="s">
        <v>38</v>
      </c>
      <c r="B21" s="55">
        <v>0.92158646898249741</v>
      </c>
      <c r="C21" s="61">
        <v>5.7765372520011917</v>
      </c>
      <c r="D21" s="57">
        <v>18683</v>
      </c>
      <c r="E21" s="58">
        <v>0</v>
      </c>
      <c r="G21" s="54" t="s">
        <v>38</v>
      </c>
      <c r="H21" s="59">
        <v>6.5587950622079871E-3</v>
      </c>
      <c r="I21" s="39"/>
    </row>
    <row r="22" spans="1:12" ht="15" customHeight="1" x14ac:dyDescent="0.25">
      <c r="A22" s="54" t="s">
        <v>39</v>
      </c>
      <c r="B22" s="55">
        <v>0.39993577048653856</v>
      </c>
      <c r="C22" s="61">
        <v>2.3917040710101922</v>
      </c>
      <c r="D22" s="57">
        <v>18683</v>
      </c>
      <c r="E22" s="58">
        <v>0</v>
      </c>
      <c r="G22" s="54" t="s">
        <v>39</v>
      </c>
      <c r="H22" s="59">
        <v>-1.2817386754990583E-3</v>
      </c>
      <c r="I22" s="39"/>
    </row>
    <row r="23" spans="1:12" ht="15" customHeight="1" x14ac:dyDescent="0.25">
      <c r="A23" s="54" t="s">
        <v>40</v>
      </c>
      <c r="B23" s="55">
        <v>4.4800085639351277E-2</v>
      </c>
      <c r="C23" s="61">
        <v>1.2482618753571466</v>
      </c>
      <c r="D23" s="57">
        <v>18683</v>
      </c>
      <c r="E23" s="58">
        <v>0</v>
      </c>
      <c r="G23" s="54" t="s">
        <v>40</v>
      </c>
      <c r="H23" s="59">
        <v>2.5741490926191584E-3</v>
      </c>
      <c r="I23" s="39"/>
    </row>
    <row r="24" spans="1:12" ht="15" customHeight="1" x14ac:dyDescent="0.25">
      <c r="A24" s="54" t="s">
        <v>41</v>
      </c>
      <c r="B24" s="55">
        <v>4.1642134560830706E-2</v>
      </c>
      <c r="C24" s="61">
        <v>1.3932715341561168</v>
      </c>
      <c r="D24" s="57">
        <v>18683</v>
      </c>
      <c r="E24" s="58">
        <v>0</v>
      </c>
      <c r="G24" s="54" t="s">
        <v>41</v>
      </c>
      <c r="H24" s="59">
        <v>5.4742002049029525E-3</v>
      </c>
      <c r="I24" s="39"/>
    </row>
    <row r="25" spans="1:12" ht="15" customHeight="1" x14ac:dyDescent="0.25">
      <c r="A25" s="54" t="s">
        <v>42</v>
      </c>
      <c r="B25" s="60">
        <v>9.60894931220896</v>
      </c>
      <c r="C25" s="61">
        <v>13.914609869604877</v>
      </c>
      <c r="D25" s="57">
        <v>18683</v>
      </c>
      <c r="E25" s="58">
        <v>0</v>
      </c>
      <c r="G25" s="54" t="s">
        <v>42</v>
      </c>
      <c r="H25" s="59">
        <v>-3.5207783408351394E-2</v>
      </c>
      <c r="I25" s="39"/>
    </row>
    <row r="26" spans="1:12" ht="15" customHeight="1" x14ac:dyDescent="0.25">
      <c r="A26" s="54" t="s">
        <v>43</v>
      </c>
      <c r="B26" s="55">
        <v>0.26034362789701865</v>
      </c>
      <c r="C26" s="56">
        <v>0.43883383052841329</v>
      </c>
      <c r="D26" s="57">
        <v>18683</v>
      </c>
      <c r="E26" s="58">
        <v>0</v>
      </c>
      <c r="G26" s="54" t="s">
        <v>43</v>
      </c>
      <c r="H26" s="59">
        <v>5.5486780554764609E-2</v>
      </c>
      <c r="I26" s="39"/>
      <c r="K26" s="36">
        <f t="shared" ref="K26:K58" si="2">((1-B26)/C26)*H26</f>
        <v>9.3523215280354607E-2</v>
      </c>
      <c r="L26" s="36">
        <f t="shared" ref="L26:L58" si="3">((0-B26)/C26)*H26</f>
        <v>-3.2918222673394941E-2</v>
      </c>
    </row>
    <row r="27" spans="1:12" ht="15" customHeight="1" x14ac:dyDescent="0.25">
      <c r="A27" s="54" t="s">
        <v>44</v>
      </c>
      <c r="B27" s="55">
        <v>0.93812556869881714</v>
      </c>
      <c r="C27" s="56">
        <v>0.2409337940316984</v>
      </c>
      <c r="D27" s="57">
        <v>18683</v>
      </c>
      <c r="E27" s="58">
        <v>0</v>
      </c>
      <c r="G27" s="54" t="s">
        <v>44</v>
      </c>
      <c r="H27" s="59">
        <v>2.0461536775267963E-2</v>
      </c>
      <c r="I27" s="39"/>
      <c r="K27" s="36">
        <f t="shared" si="2"/>
        <v>5.2547462534515907E-3</v>
      </c>
      <c r="L27" s="36">
        <f t="shared" si="3"/>
        <v>-7.9671226283949889E-2</v>
      </c>
    </row>
    <row r="28" spans="1:12" ht="15" customHeight="1" x14ac:dyDescent="0.25">
      <c r="A28" s="54" t="s">
        <v>45</v>
      </c>
      <c r="B28" s="55">
        <v>0.92720655141037311</v>
      </c>
      <c r="C28" s="56">
        <v>0.25980410936803777</v>
      </c>
      <c r="D28" s="57">
        <v>18683</v>
      </c>
      <c r="E28" s="58">
        <v>0</v>
      </c>
      <c r="G28" s="54" t="s">
        <v>45</v>
      </c>
      <c r="H28" s="59">
        <v>2.3401756311846968E-2</v>
      </c>
      <c r="I28" s="39"/>
      <c r="K28" s="36">
        <f t="shared" si="2"/>
        <v>6.556842188282108E-3</v>
      </c>
      <c r="L28" s="36">
        <f t="shared" si="3"/>
        <v>-8.3517777373243396E-2</v>
      </c>
    </row>
    <row r="29" spans="1:12" ht="15" customHeight="1" x14ac:dyDescent="0.25">
      <c r="A29" s="54" t="s">
        <v>46</v>
      </c>
      <c r="B29" s="55">
        <v>0.9854413102820746</v>
      </c>
      <c r="C29" s="56">
        <v>0.11978105950383415</v>
      </c>
      <c r="D29" s="57">
        <v>18683</v>
      </c>
      <c r="E29" s="58">
        <v>0</v>
      </c>
      <c r="G29" s="54" t="s">
        <v>46</v>
      </c>
      <c r="H29" s="59">
        <v>8.9664352583405885E-3</v>
      </c>
      <c r="I29" s="39"/>
      <c r="K29" s="36">
        <f t="shared" si="2"/>
        <v>1.0898179507075438E-3</v>
      </c>
      <c r="L29" s="36">
        <f t="shared" si="3"/>
        <v>-7.3767052538516814E-2</v>
      </c>
    </row>
    <row r="30" spans="1:12" ht="15" customHeight="1" x14ac:dyDescent="0.25">
      <c r="A30" s="54" t="s">
        <v>47</v>
      </c>
      <c r="B30" s="55">
        <v>0.38901675319809453</v>
      </c>
      <c r="C30" s="56">
        <v>0.48754019473418425</v>
      </c>
      <c r="D30" s="57">
        <v>18683</v>
      </c>
      <c r="E30" s="58">
        <v>0</v>
      </c>
      <c r="G30" s="54" t="s">
        <v>47</v>
      </c>
      <c r="H30" s="59">
        <v>6.2451518777698507E-2</v>
      </c>
      <c r="I30" s="39"/>
      <c r="K30" s="36">
        <f t="shared" si="2"/>
        <v>7.8263971099474569E-2</v>
      </c>
      <c r="L30" s="36">
        <f t="shared" si="3"/>
        <v>-4.9831146907663708E-2</v>
      </c>
    </row>
    <row r="31" spans="1:12" ht="15" customHeight="1" x14ac:dyDescent="0.25">
      <c r="A31" s="54" t="s">
        <v>48</v>
      </c>
      <c r="B31" s="55">
        <v>0.35727666862923513</v>
      </c>
      <c r="C31" s="56">
        <v>0.47921012321912732</v>
      </c>
      <c r="D31" s="57">
        <v>18683</v>
      </c>
      <c r="E31" s="58">
        <v>0</v>
      </c>
      <c r="G31" s="54" t="s">
        <v>48</v>
      </c>
      <c r="H31" s="59">
        <v>7.090657174447039E-2</v>
      </c>
      <c r="I31" s="39"/>
      <c r="K31" s="36">
        <f t="shared" si="2"/>
        <v>9.5100887480306748E-2</v>
      </c>
      <c r="L31" s="36">
        <f t="shared" si="3"/>
        <v>-5.2864625577202486E-2</v>
      </c>
    </row>
    <row r="32" spans="1:12" ht="15" customHeight="1" x14ac:dyDescent="0.25">
      <c r="A32" s="54" t="s">
        <v>49</v>
      </c>
      <c r="B32" s="55">
        <v>4.0892790237113952E-2</v>
      </c>
      <c r="C32" s="56">
        <v>0.19804713913916633</v>
      </c>
      <c r="D32" s="57">
        <v>18683</v>
      </c>
      <c r="E32" s="58">
        <v>0</v>
      </c>
      <c r="G32" s="54" t="s">
        <v>49</v>
      </c>
      <c r="H32" s="59">
        <v>3.0554779618051298E-2</v>
      </c>
      <c r="I32" s="39"/>
      <c r="K32" s="36">
        <f t="shared" si="2"/>
        <v>0.147971384750963</v>
      </c>
      <c r="L32" s="36">
        <f t="shared" si="3"/>
        <v>-6.3089535102257783E-3</v>
      </c>
    </row>
    <row r="33" spans="1:12" ht="15" customHeight="1" x14ac:dyDescent="0.25">
      <c r="A33" s="54" t="s">
        <v>50</v>
      </c>
      <c r="B33" s="55">
        <v>6.6798693999892952E-2</v>
      </c>
      <c r="C33" s="56">
        <v>0.24967972525049414</v>
      </c>
      <c r="D33" s="57">
        <v>18683</v>
      </c>
      <c r="E33" s="58">
        <v>0</v>
      </c>
      <c r="G33" s="54" t="s">
        <v>50</v>
      </c>
      <c r="H33" s="59">
        <v>4.6955428251056454E-2</v>
      </c>
      <c r="I33" s="39"/>
      <c r="K33" s="36">
        <f t="shared" si="2"/>
        <v>0.17550030113065213</v>
      </c>
      <c r="L33" s="36">
        <f t="shared" si="3"/>
        <v>-1.2562338733068761E-2</v>
      </c>
    </row>
    <row r="34" spans="1:12" ht="15" customHeight="1" x14ac:dyDescent="0.25">
      <c r="A34" s="54" t="s">
        <v>51</v>
      </c>
      <c r="B34" s="55">
        <v>6.2730824814002037E-2</v>
      </c>
      <c r="C34" s="56">
        <v>0.24248467088647377</v>
      </c>
      <c r="D34" s="57">
        <v>18683</v>
      </c>
      <c r="E34" s="58">
        <v>0</v>
      </c>
      <c r="G34" s="54" t="s">
        <v>51</v>
      </c>
      <c r="H34" s="59">
        <v>4.0171297721976883E-2</v>
      </c>
      <c r="I34" s="39"/>
      <c r="K34" s="36">
        <f t="shared" si="2"/>
        <v>0.15527298671863668</v>
      </c>
      <c r="L34" s="36">
        <f t="shared" si="3"/>
        <v>-1.0392321422776666E-2</v>
      </c>
    </row>
    <row r="35" spans="1:12" ht="15" customHeight="1" x14ac:dyDescent="0.25">
      <c r="A35" s="54" t="s">
        <v>52</v>
      </c>
      <c r="B35" s="55">
        <v>0.22474977252047315</v>
      </c>
      <c r="C35" s="56">
        <v>0.41742860318042169</v>
      </c>
      <c r="D35" s="57">
        <v>18683</v>
      </c>
      <c r="E35" s="58">
        <v>0</v>
      </c>
      <c r="G35" s="54" t="s">
        <v>52</v>
      </c>
      <c r="H35" s="59">
        <v>7.0951203100200935E-2</v>
      </c>
      <c r="I35" s="39"/>
      <c r="K35" s="36">
        <f t="shared" si="2"/>
        <v>0.13177088470768392</v>
      </c>
      <c r="L35" s="36">
        <f t="shared" si="3"/>
        <v>-3.8201183712204143E-2</v>
      </c>
    </row>
    <row r="36" spans="1:12" ht="15" customHeight="1" x14ac:dyDescent="0.25">
      <c r="A36" s="54" t="s">
        <v>53</v>
      </c>
      <c r="B36" s="55">
        <v>0.69485628646363007</v>
      </c>
      <c r="C36" s="56">
        <v>0.4604805936278617</v>
      </c>
      <c r="D36" s="57">
        <v>18683</v>
      </c>
      <c r="E36" s="58">
        <v>0</v>
      </c>
      <c r="G36" s="54" t="s">
        <v>53</v>
      </c>
      <c r="H36" s="59">
        <v>-4.6570517330807484E-2</v>
      </c>
      <c r="I36" s="39"/>
      <c r="K36" s="36">
        <f t="shared" si="2"/>
        <v>-3.0860585215273753E-2</v>
      </c>
      <c r="L36" s="36">
        <f t="shared" si="3"/>
        <v>7.027400758896403E-2</v>
      </c>
    </row>
    <row r="37" spans="1:12" ht="15" customHeight="1" x14ac:dyDescent="0.25">
      <c r="A37" s="54" t="s">
        <v>54</v>
      </c>
      <c r="B37" s="55">
        <v>2.3550821602526359E-3</v>
      </c>
      <c r="C37" s="56">
        <v>4.8473307221099542E-2</v>
      </c>
      <c r="D37" s="57">
        <v>18683</v>
      </c>
      <c r="E37" s="58">
        <v>0</v>
      </c>
      <c r="G37" s="54" t="s">
        <v>54</v>
      </c>
      <c r="H37" s="59">
        <v>2.6034600452501172E-3</v>
      </c>
      <c r="I37" s="39"/>
      <c r="K37" s="36">
        <f t="shared" si="2"/>
        <v>5.3582658824897524E-2</v>
      </c>
      <c r="L37" s="36">
        <f t="shared" si="3"/>
        <v>-1.2648945696096844E-4</v>
      </c>
    </row>
    <row r="38" spans="1:12" ht="15" customHeight="1" x14ac:dyDescent="0.25">
      <c r="A38" s="54" t="s">
        <v>55</v>
      </c>
      <c r="B38" s="62">
        <v>6.1339185355670928E-2</v>
      </c>
      <c r="C38" s="63">
        <v>0.23995785386084961</v>
      </c>
      <c r="D38" s="57">
        <v>18683</v>
      </c>
      <c r="E38" s="58">
        <v>0</v>
      </c>
      <c r="G38" s="54" t="s">
        <v>55</v>
      </c>
      <c r="H38" s="59">
        <v>2.2488023586469195E-2</v>
      </c>
      <c r="I38" s="39"/>
      <c r="K38" s="36">
        <f t="shared" si="2"/>
        <v>8.7968058556053136E-2</v>
      </c>
      <c r="L38" s="36">
        <f t="shared" si="3"/>
        <v>-5.7484971833972115E-3</v>
      </c>
    </row>
    <row r="39" spans="1:12" ht="15" customHeight="1" x14ac:dyDescent="0.25">
      <c r="A39" s="54" t="s">
        <v>56</v>
      </c>
      <c r="B39" s="62">
        <v>7.841353101750255E-2</v>
      </c>
      <c r="C39" s="63">
        <v>0.26882841614060377</v>
      </c>
      <c r="D39" s="57">
        <v>18683</v>
      </c>
      <c r="E39" s="58">
        <v>0</v>
      </c>
      <c r="G39" s="54" t="s">
        <v>56</v>
      </c>
      <c r="H39" s="59">
        <v>3.4134205204504361E-3</v>
      </c>
      <c r="I39" s="39"/>
      <c r="K39" s="36">
        <f t="shared" si="2"/>
        <v>1.170174719531512E-2</v>
      </c>
      <c r="L39" s="36">
        <f t="shared" si="3"/>
        <v>-9.9564755727358893E-4</v>
      </c>
    </row>
    <row r="40" spans="1:12" ht="15" customHeight="1" x14ac:dyDescent="0.25">
      <c r="A40" s="54" t="s">
        <v>57</v>
      </c>
      <c r="B40" s="62">
        <v>9.1366482898892043E-2</v>
      </c>
      <c r="C40" s="63">
        <v>0.28813728061280763</v>
      </c>
      <c r="D40" s="57">
        <v>18683</v>
      </c>
      <c r="E40" s="58">
        <v>0</v>
      </c>
      <c r="G40" s="54" t="s">
        <v>57</v>
      </c>
      <c r="H40" s="59">
        <v>5.7857768435334899E-3</v>
      </c>
      <c r="I40" s="39"/>
      <c r="K40" s="36">
        <f t="shared" si="2"/>
        <v>1.8245298738577401E-2</v>
      </c>
      <c r="L40" s="36">
        <f t="shared" si="3"/>
        <v>-1.83463271363994E-3</v>
      </c>
    </row>
    <row r="41" spans="1:12" ht="15" customHeight="1" x14ac:dyDescent="0.25">
      <c r="A41" s="54" t="s">
        <v>58</v>
      </c>
      <c r="B41" s="62">
        <v>0.33731199486163893</v>
      </c>
      <c r="C41" s="63">
        <v>0.4728050106724867</v>
      </c>
      <c r="D41" s="57">
        <v>18683</v>
      </c>
      <c r="E41" s="58">
        <v>0</v>
      </c>
      <c r="G41" s="54" t="s">
        <v>58</v>
      </c>
      <c r="H41" s="59">
        <v>-4.1434438790971452E-2</v>
      </c>
      <c r="I41" s="39"/>
      <c r="K41" s="36">
        <f t="shared" si="2"/>
        <v>-5.8074903959587469E-2</v>
      </c>
      <c r="L41" s="36">
        <f t="shared" si="3"/>
        <v>2.9560459151386824E-2</v>
      </c>
    </row>
    <row r="42" spans="1:12" ht="15" customHeight="1" x14ac:dyDescent="0.25">
      <c r="A42" s="54" t="s">
        <v>59</v>
      </c>
      <c r="B42" s="62">
        <v>0.13268746989241556</v>
      </c>
      <c r="C42" s="63">
        <v>0.33924572988702878</v>
      </c>
      <c r="D42" s="57">
        <v>18683</v>
      </c>
      <c r="E42" s="58">
        <v>0</v>
      </c>
      <c r="G42" s="54" t="s">
        <v>59</v>
      </c>
      <c r="H42" s="59">
        <v>-3.3055714510413323E-2</v>
      </c>
      <c r="I42" s="39"/>
      <c r="K42" s="36">
        <f t="shared" si="2"/>
        <v>-8.4509937372204386E-2</v>
      </c>
      <c r="L42" s="36">
        <f t="shared" si="3"/>
        <v>1.2928914758435861E-2</v>
      </c>
    </row>
    <row r="43" spans="1:12" ht="15" customHeight="1" x14ac:dyDescent="0.25">
      <c r="A43" s="54" t="s">
        <v>60</v>
      </c>
      <c r="B43" s="62">
        <v>1.3809345394208635E-2</v>
      </c>
      <c r="C43" s="63">
        <v>0.11670208372427811</v>
      </c>
      <c r="D43" s="57">
        <v>18683</v>
      </c>
      <c r="E43" s="58">
        <v>0</v>
      </c>
      <c r="G43" s="54" t="s">
        <v>60</v>
      </c>
      <c r="H43" s="59">
        <v>-7.8668405698200678E-3</v>
      </c>
      <c r="I43" s="39"/>
      <c r="K43" s="36">
        <f t="shared" si="2"/>
        <v>-6.647871574906826E-2</v>
      </c>
      <c r="L43" s="36">
        <f t="shared" si="3"/>
        <v>9.3088242405750911E-4</v>
      </c>
    </row>
    <row r="44" spans="1:12" ht="15" customHeight="1" x14ac:dyDescent="0.25">
      <c r="A44" s="54" t="s">
        <v>61</v>
      </c>
      <c r="B44" s="62">
        <v>2.5424182411818232E-2</v>
      </c>
      <c r="C44" s="63">
        <v>0.15741384835153907</v>
      </c>
      <c r="D44" s="57">
        <v>18683</v>
      </c>
      <c r="E44" s="58">
        <v>0</v>
      </c>
      <c r="G44" s="54" t="s">
        <v>61</v>
      </c>
      <c r="H44" s="59">
        <v>-2.6853818337555968E-3</v>
      </c>
      <c r="I44" s="39"/>
      <c r="K44" s="36">
        <f t="shared" si="2"/>
        <v>-1.6625654118589649E-2</v>
      </c>
      <c r="L44" s="36">
        <f t="shared" si="3"/>
        <v>4.3372065610336572E-4</v>
      </c>
    </row>
    <row r="45" spans="1:12" ht="15" customHeight="1" x14ac:dyDescent="0.25">
      <c r="A45" s="54" t="s">
        <v>62</v>
      </c>
      <c r="B45" s="62">
        <v>1.1507787828507199E-2</v>
      </c>
      <c r="C45" s="63">
        <v>0.10665818084821917</v>
      </c>
      <c r="D45" s="57">
        <v>18683</v>
      </c>
      <c r="E45" s="58">
        <v>0</v>
      </c>
      <c r="G45" s="54" t="s">
        <v>62</v>
      </c>
      <c r="H45" s="59">
        <v>-9.2834983447328458E-3</v>
      </c>
      <c r="I45" s="39"/>
      <c r="K45" s="36">
        <f t="shared" si="2"/>
        <v>-8.6038086741178285E-2</v>
      </c>
      <c r="L45" s="36">
        <f t="shared" si="3"/>
        <v>1.0016346463804057E-3</v>
      </c>
    </row>
    <row r="46" spans="1:12" ht="15" customHeight="1" x14ac:dyDescent="0.25">
      <c r="A46" s="54" t="s">
        <v>63</v>
      </c>
      <c r="B46" s="62">
        <v>5.6200824278756084E-3</v>
      </c>
      <c r="C46" s="63">
        <v>7.4758251982187565E-2</v>
      </c>
      <c r="D46" s="57">
        <v>18683</v>
      </c>
      <c r="E46" s="58">
        <v>0</v>
      </c>
      <c r="G46" s="54" t="s">
        <v>63</v>
      </c>
      <c r="H46" s="59">
        <v>2.5079813157720537E-3</v>
      </c>
      <c r="I46" s="39"/>
      <c r="K46" s="36">
        <f t="shared" si="2"/>
        <v>3.3359344124900811E-2</v>
      </c>
      <c r="L46" s="36">
        <f t="shared" si="3"/>
        <v>-1.8854188465467674E-4</v>
      </c>
    </row>
    <row r="47" spans="1:12" ht="15" customHeight="1" x14ac:dyDescent="0.25">
      <c r="A47" s="54" t="s">
        <v>64</v>
      </c>
      <c r="B47" s="62">
        <v>6.5300005352459459E-3</v>
      </c>
      <c r="C47" s="63">
        <v>8.0546302709286838E-2</v>
      </c>
      <c r="D47" s="57">
        <v>18683</v>
      </c>
      <c r="E47" s="58">
        <v>0</v>
      </c>
      <c r="G47" s="54" t="s">
        <v>64</v>
      </c>
      <c r="H47" s="59">
        <v>-3.2657288318040192E-3</v>
      </c>
      <c r="I47" s="39"/>
      <c r="K47" s="36">
        <f t="shared" si="2"/>
        <v>-4.0279981968809817E-2</v>
      </c>
      <c r="L47" s="36">
        <f t="shared" si="3"/>
        <v>2.647571682665157E-4</v>
      </c>
    </row>
    <row r="48" spans="1:12" ht="15" customHeight="1" x14ac:dyDescent="0.25">
      <c r="A48" s="54" t="s">
        <v>65</v>
      </c>
      <c r="B48" s="62">
        <v>0.20708665631857839</v>
      </c>
      <c r="C48" s="63">
        <v>0.40522902462329569</v>
      </c>
      <c r="D48" s="57">
        <v>18683</v>
      </c>
      <c r="E48" s="58">
        <v>0</v>
      </c>
      <c r="G48" s="54" t="s">
        <v>65</v>
      </c>
      <c r="H48" s="59">
        <v>6.5696676876324384E-2</v>
      </c>
      <c r="I48" s="39"/>
      <c r="K48" s="36">
        <f t="shared" si="2"/>
        <v>0.12854896506781383</v>
      </c>
      <c r="L48" s="36">
        <f t="shared" si="3"/>
        <v>-3.3573372880205996E-2</v>
      </c>
    </row>
    <row r="49" spans="1:12" ht="15" customHeight="1" x14ac:dyDescent="0.25">
      <c r="A49" s="54" t="s">
        <v>66</v>
      </c>
      <c r="B49" s="62">
        <v>2.8796231868543597E-2</v>
      </c>
      <c r="C49" s="63">
        <v>0.16723787221097805</v>
      </c>
      <c r="D49" s="57">
        <v>18683</v>
      </c>
      <c r="E49" s="58">
        <v>0</v>
      </c>
      <c r="G49" s="54" t="s">
        <v>66</v>
      </c>
      <c r="H49" s="59">
        <v>-8.3545124314690546E-3</v>
      </c>
      <c r="I49" s="39"/>
      <c r="K49" s="36">
        <f t="shared" si="2"/>
        <v>-4.8517323540852947E-2</v>
      </c>
      <c r="L49" s="36">
        <f t="shared" si="3"/>
        <v>1.4385406483868222E-3</v>
      </c>
    </row>
    <row r="50" spans="1:12" ht="15" customHeight="1" x14ac:dyDescent="0.25">
      <c r="A50" s="54" t="s">
        <v>67</v>
      </c>
      <c r="B50" s="62">
        <v>3.2703527270780922E-2</v>
      </c>
      <c r="C50" s="63">
        <v>0.17786427371127336</v>
      </c>
      <c r="D50" s="57">
        <v>18683</v>
      </c>
      <c r="E50" s="58">
        <v>0</v>
      </c>
      <c r="G50" s="54" t="s">
        <v>67</v>
      </c>
      <c r="H50" s="59">
        <v>9.524563172990606E-3</v>
      </c>
      <c r="I50" s="39"/>
      <c r="K50" s="36">
        <f t="shared" si="2"/>
        <v>5.1798352582464062E-2</v>
      </c>
      <c r="L50" s="36">
        <f t="shared" si="3"/>
        <v>-1.7512612565231042E-3</v>
      </c>
    </row>
    <row r="51" spans="1:12" ht="15" customHeight="1" x14ac:dyDescent="0.25">
      <c r="A51" s="54" t="s">
        <v>68</v>
      </c>
      <c r="B51" s="62">
        <v>0.21233206658459564</v>
      </c>
      <c r="C51" s="63">
        <v>0.40896957392954658</v>
      </c>
      <c r="D51" s="57">
        <v>18683</v>
      </c>
      <c r="E51" s="58">
        <v>0</v>
      </c>
      <c r="G51" s="54" t="s">
        <v>68</v>
      </c>
      <c r="H51" s="59">
        <v>6.6091204725440972E-2</v>
      </c>
      <c r="I51" s="39"/>
      <c r="K51" s="36">
        <f t="shared" si="2"/>
        <v>0.12729045376854992</v>
      </c>
      <c r="L51" s="36">
        <f t="shared" si="3"/>
        <v>-3.4313755782810373E-2</v>
      </c>
    </row>
    <row r="52" spans="1:12" ht="15" customHeight="1" x14ac:dyDescent="0.25">
      <c r="A52" s="54" t="s">
        <v>69</v>
      </c>
      <c r="B52" s="62">
        <v>1.0383771342932077E-2</v>
      </c>
      <c r="C52" s="63">
        <v>0.10137306684250384</v>
      </c>
      <c r="D52" s="57">
        <v>18683</v>
      </c>
      <c r="E52" s="58">
        <v>0</v>
      </c>
      <c r="G52" s="54" t="s">
        <v>69</v>
      </c>
      <c r="H52" s="59">
        <v>2.3605935087737478E-3</v>
      </c>
      <c r="I52" s="39"/>
      <c r="K52" s="36">
        <f t="shared" si="2"/>
        <v>2.3044401420492053E-2</v>
      </c>
      <c r="L52" s="36">
        <f t="shared" si="3"/>
        <v>-2.4179857621155597E-4</v>
      </c>
    </row>
    <row r="53" spans="1:12" ht="15" customHeight="1" x14ac:dyDescent="0.25">
      <c r="A53" s="54" t="s">
        <v>70</v>
      </c>
      <c r="B53" s="62">
        <v>0.11598779639244233</v>
      </c>
      <c r="C53" s="63">
        <v>0.32021885625083013</v>
      </c>
      <c r="D53" s="57">
        <v>18683</v>
      </c>
      <c r="E53" s="58">
        <v>0</v>
      </c>
      <c r="G53" s="54" t="s">
        <v>70</v>
      </c>
      <c r="H53" s="59">
        <v>2.1194931316465129E-2</v>
      </c>
      <c r="I53" s="39"/>
      <c r="K53" s="36">
        <f t="shared" si="2"/>
        <v>5.8511788336732595E-2</v>
      </c>
      <c r="L53" s="36">
        <f t="shared" si="3"/>
        <v>-7.677103737327412E-3</v>
      </c>
    </row>
    <row r="54" spans="1:12" ht="15" customHeight="1" x14ac:dyDescent="0.25">
      <c r="A54" s="54" t="s">
        <v>71</v>
      </c>
      <c r="B54" s="62">
        <v>1.0704918910239255E-3</v>
      </c>
      <c r="C54" s="63">
        <v>3.2701730497126436E-2</v>
      </c>
      <c r="D54" s="57">
        <v>18683</v>
      </c>
      <c r="E54" s="58">
        <v>0</v>
      </c>
      <c r="G54" s="54" t="s">
        <v>71</v>
      </c>
      <c r="H54" s="59">
        <v>4.1745375589410493E-4</v>
      </c>
      <c r="I54" s="39"/>
      <c r="K54" s="36">
        <f t="shared" si="2"/>
        <v>1.275182899174666E-2</v>
      </c>
      <c r="L54" s="36">
        <f t="shared" si="3"/>
        <v>-1.3665358186515201E-5</v>
      </c>
    </row>
    <row r="55" spans="1:12" ht="15" customHeight="1" x14ac:dyDescent="0.25">
      <c r="A55" s="54" t="s">
        <v>72</v>
      </c>
      <c r="B55" s="62">
        <v>5.7271316169780016E-3</v>
      </c>
      <c r="C55" s="63">
        <v>7.5462814574618509E-2</v>
      </c>
      <c r="D55" s="57">
        <v>18683</v>
      </c>
      <c r="E55" s="58">
        <v>0</v>
      </c>
      <c r="G55" s="54" t="s">
        <v>72</v>
      </c>
      <c r="H55" s="59">
        <v>3.9826941768063501E-3</v>
      </c>
      <c r="I55" s="39"/>
      <c r="K55" s="36">
        <f t="shared" si="2"/>
        <v>5.2474649738249932E-2</v>
      </c>
      <c r="L55" s="36">
        <f t="shared" si="3"/>
        <v>-3.0226031018479451E-4</v>
      </c>
    </row>
    <row r="56" spans="1:12" ht="15" customHeight="1" x14ac:dyDescent="0.25">
      <c r="A56" s="54" t="s">
        <v>73</v>
      </c>
      <c r="B56" s="62">
        <v>1.9964673767596211E-2</v>
      </c>
      <c r="C56" s="63">
        <v>0.13988256821993555</v>
      </c>
      <c r="D56" s="57">
        <v>18683</v>
      </c>
      <c r="E56" s="58">
        <v>0</v>
      </c>
      <c r="G56" s="54" t="s">
        <v>73</v>
      </c>
      <c r="H56" s="59">
        <v>-5.5022284200518653E-3</v>
      </c>
      <c r="I56" s="39"/>
      <c r="K56" s="36">
        <f t="shared" si="2"/>
        <v>-3.8549322430028357E-2</v>
      </c>
      <c r="L56" s="36">
        <f t="shared" si="3"/>
        <v>7.853029637575412E-4</v>
      </c>
    </row>
    <row r="57" spans="1:12" ht="15" customHeight="1" x14ac:dyDescent="0.25">
      <c r="A57" s="54" t="s">
        <v>74</v>
      </c>
      <c r="B57" s="62">
        <v>0.21629288658138415</v>
      </c>
      <c r="C57" s="63">
        <v>0.41172727290040645</v>
      </c>
      <c r="D57" s="57">
        <v>18683</v>
      </c>
      <c r="E57" s="58">
        <v>0</v>
      </c>
      <c r="G57" s="54" t="s">
        <v>74</v>
      </c>
      <c r="H57" s="59">
        <v>-2.6907912471018525E-2</v>
      </c>
      <c r="I57" s="39"/>
      <c r="K57" s="36">
        <f t="shared" si="2"/>
        <v>-5.121818203158892E-2</v>
      </c>
      <c r="L57" s="36">
        <f t="shared" si="3"/>
        <v>1.4135546618607485E-2</v>
      </c>
    </row>
    <row r="58" spans="1:12" ht="15" customHeight="1" x14ac:dyDescent="0.25">
      <c r="A58" s="54" t="s">
        <v>75</v>
      </c>
      <c r="B58" s="62">
        <v>6.9581972916555159E-4</v>
      </c>
      <c r="C58" s="63">
        <v>2.6369921949379392E-2</v>
      </c>
      <c r="D58" s="57">
        <v>18683</v>
      </c>
      <c r="E58" s="58">
        <v>0</v>
      </c>
      <c r="G58" s="54" t="s">
        <v>75</v>
      </c>
      <c r="H58" s="59">
        <v>-1.6899674676792785E-3</v>
      </c>
      <c r="I58" s="39"/>
      <c r="K58" s="36">
        <f t="shared" si="2"/>
        <v>-6.4042341809561726E-2</v>
      </c>
      <c r="L58" s="36">
        <f t="shared" si="3"/>
        <v>4.4592953589946565E-5</v>
      </c>
    </row>
    <row r="59" spans="1:12" ht="15" customHeight="1" x14ac:dyDescent="0.25">
      <c r="A59" s="54" t="s">
        <v>76</v>
      </c>
      <c r="B59" s="62">
        <v>6.5835251297971416E-3</v>
      </c>
      <c r="C59" s="63">
        <v>8.0873558138663246E-2</v>
      </c>
      <c r="D59" s="57">
        <v>18683</v>
      </c>
      <c r="E59" s="58">
        <v>0</v>
      </c>
      <c r="G59" s="54" t="s">
        <v>76</v>
      </c>
      <c r="H59" s="59">
        <v>-1.7823143058686055E-3</v>
      </c>
      <c r="I59" s="39"/>
      <c r="K59" s="36">
        <f t="shared" ref="K59:K83" si="4">((1-B59)/C59)*H59</f>
        <v>-2.1893192726984284E-2</v>
      </c>
      <c r="L59" s="36">
        <f t="shared" si="1"/>
        <v>1.450895854212859E-4</v>
      </c>
    </row>
    <row r="60" spans="1:12" ht="15" customHeight="1" x14ac:dyDescent="0.25">
      <c r="A60" s="54" t="s">
        <v>77</v>
      </c>
      <c r="B60" s="62">
        <v>2.3925493764384735E-2</v>
      </c>
      <c r="C60" s="63">
        <v>0.15282118486234955</v>
      </c>
      <c r="D60" s="57">
        <v>18683</v>
      </c>
      <c r="E60" s="58">
        <v>0</v>
      </c>
      <c r="G60" s="54" t="s">
        <v>77</v>
      </c>
      <c r="H60" s="59">
        <v>-3.341059125570602E-3</v>
      </c>
      <c r="I60" s="39"/>
      <c r="K60" s="36">
        <f t="shared" si="4"/>
        <v>-2.133946703287708E-2</v>
      </c>
      <c r="L60" s="36">
        <f t="shared" si="1"/>
        <v>5.2307204231717783E-4</v>
      </c>
    </row>
    <row r="61" spans="1:12" ht="15" customHeight="1" x14ac:dyDescent="0.25">
      <c r="A61" s="54" t="s">
        <v>78</v>
      </c>
      <c r="B61" s="62">
        <v>0.13964566718407109</v>
      </c>
      <c r="C61" s="63">
        <v>0.34662831082341838</v>
      </c>
      <c r="D61" s="57">
        <v>18683</v>
      </c>
      <c r="E61" s="58">
        <v>0</v>
      </c>
      <c r="G61" s="54" t="s">
        <v>78</v>
      </c>
      <c r="H61" s="59">
        <v>-1.6348041741176968E-2</v>
      </c>
      <c r="I61" s="39"/>
      <c r="K61" s="36">
        <f t="shared" si="4"/>
        <v>-4.0576918000914258E-2</v>
      </c>
      <c r="L61" s="36">
        <f t="shared" si="1"/>
        <v>6.5861129192724462E-3</v>
      </c>
    </row>
    <row r="62" spans="1:12" ht="15" customHeight="1" x14ac:dyDescent="0.25">
      <c r="A62" s="54" t="s">
        <v>79</v>
      </c>
      <c r="B62" s="62">
        <v>2.6227051330086175E-3</v>
      </c>
      <c r="C62" s="63">
        <v>5.1146520598607546E-2</v>
      </c>
      <c r="D62" s="57">
        <v>18683</v>
      </c>
      <c r="E62" s="58">
        <v>0</v>
      </c>
      <c r="G62" s="54" t="s">
        <v>79</v>
      </c>
      <c r="H62" s="59">
        <v>6.8180279556892076E-4</v>
      </c>
      <c r="I62" s="39"/>
      <c r="K62" s="36">
        <f t="shared" si="4"/>
        <v>1.3295423030120952E-2</v>
      </c>
      <c r="L62" s="36">
        <f t="shared" si="1"/>
        <v>-3.4961668373721514E-5</v>
      </c>
    </row>
    <row r="63" spans="1:12" ht="15" customHeight="1" x14ac:dyDescent="0.25">
      <c r="A63" s="54" t="s">
        <v>80</v>
      </c>
      <c r="B63" s="62">
        <v>0.20799657442594871</v>
      </c>
      <c r="C63" s="63">
        <v>0.40588522669040367</v>
      </c>
      <c r="D63" s="57">
        <v>18683</v>
      </c>
      <c r="E63" s="58">
        <v>0</v>
      </c>
      <c r="G63" s="54" t="s">
        <v>80</v>
      </c>
      <c r="H63" s="59">
        <v>-4.3901274712769507E-2</v>
      </c>
      <c r="I63" s="39"/>
      <c r="K63" s="36">
        <f t="shared" si="4"/>
        <v>-8.5664512214686614E-2</v>
      </c>
      <c r="L63" s="36">
        <f t="shared" si="1"/>
        <v>2.2497282859111449E-2</v>
      </c>
    </row>
    <row r="64" spans="1:12" ht="15" customHeight="1" x14ac:dyDescent="0.25">
      <c r="A64" s="54" t="s">
        <v>81</v>
      </c>
      <c r="B64" s="62">
        <v>3.9072954022373284E-3</v>
      </c>
      <c r="C64" s="63">
        <v>6.2387793479753456E-2</v>
      </c>
      <c r="D64" s="57">
        <v>18683</v>
      </c>
      <c r="E64" s="58">
        <v>0</v>
      </c>
      <c r="G64" s="54" t="s">
        <v>81</v>
      </c>
      <c r="H64" s="59">
        <v>-9.4148794887584527E-4</v>
      </c>
      <c r="I64" s="39"/>
      <c r="K64" s="36">
        <f t="shared" si="4"/>
        <v>-1.5031935335976989E-2</v>
      </c>
      <c r="L64" s="36">
        <f t="shared" si="1"/>
        <v>5.8964603950903841E-5</v>
      </c>
    </row>
    <row r="65" spans="1:12" ht="15" customHeight="1" x14ac:dyDescent="0.25">
      <c r="A65" s="54" t="s">
        <v>82</v>
      </c>
      <c r="B65" s="62">
        <v>0.30878338596585131</v>
      </c>
      <c r="C65" s="63">
        <v>0.46200392986989952</v>
      </c>
      <c r="D65" s="57">
        <v>18683</v>
      </c>
      <c r="E65" s="58">
        <v>0</v>
      </c>
      <c r="G65" s="54" t="s">
        <v>82</v>
      </c>
      <c r="H65" s="59">
        <v>-5.7658144344316542E-2</v>
      </c>
      <c r="I65" s="39"/>
      <c r="K65" s="36">
        <f t="shared" si="4"/>
        <v>-8.6263914067557082E-2</v>
      </c>
      <c r="L65" s="36">
        <f t="shared" si="1"/>
        <v>3.8536202590656404E-2</v>
      </c>
    </row>
    <row r="66" spans="1:12" ht="15" customHeight="1" x14ac:dyDescent="0.25">
      <c r="A66" s="54" t="s">
        <v>83</v>
      </c>
      <c r="B66" s="62">
        <v>7.225820264411497E-3</v>
      </c>
      <c r="C66" s="63">
        <v>8.469942013330789E-2</v>
      </c>
      <c r="D66" s="57">
        <v>18683</v>
      </c>
      <c r="E66" s="58">
        <v>0</v>
      </c>
      <c r="G66" s="54" t="s">
        <v>83</v>
      </c>
      <c r="H66" s="59">
        <v>1.323624927163909E-3</v>
      </c>
      <c r="I66" s="39"/>
      <c r="K66" s="36">
        <f t="shared" si="4"/>
        <v>1.551439961778411E-2</v>
      </c>
      <c r="L66" s="36">
        <f t="shared" si="1"/>
        <v>-1.129202042484826E-4</v>
      </c>
    </row>
    <row r="67" spans="1:12" ht="15" customHeight="1" x14ac:dyDescent="0.25">
      <c r="A67" s="54" t="s">
        <v>84</v>
      </c>
      <c r="B67" s="62">
        <v>0.37510035861478347</v>
      </c>
      <c r="C67" s="63">
        <v>0.48416177711859121</v>
      </c>
      <c r="D67" s="57">
        <v>18683</v>
      </c>
      <c r="E67" s="58">
        <v>0</v>
      </c>
      <c r="G67" s="54" t="s">
        <v>84</v>
      </c>
      <c r="H67" s="59">
        <v>5.5359363500214701E-3</v>
      </c>
      <c r="I67" s="39"/>
      <c r="K67" s="36">
        <f t="shared" si="4"/>
        <v>7.145141982185947E-3</v>
      </c>
      <c r="L67" s="36">
        <f t="shared" si="1"/>
        <v>-4.2889212000992811E-3</v>
      </c>
    </row>
    <row r="68" spans="1:12" ht="15" customHeight="1" x14ac:dyDescent="0.25">
      <c r="A68" s="54" t="s">
        <v>85</v>
      </c>
      <c r="B68" s="62">
        <v>1.3488197826901461E-2</v>
      </c>
      <c r="C68" s="63">
        <v>0.11535587803366823</v>
      </c>
      <c r="D68" s="57">
        <v>18683</v>
      </c>
      <c r="E68" s="58">
        <v>0</v>
      </c>
      <c r="G68" s="54" t="s">
        <v>85</v>
      </c>
      <c r="H68" s="59">
        <v>-2.0307797033372798E-3</v>
      </c>
      <c r="I68" s="39"/>
      <c r="K68" s="36">
        <f t="shared" si="4"/>
        <v>-1.7367022635561693E-2</v>
      </c>
      <c r="L68" s="36">
        <f t="shared" si="1"/>
        <v>2.3745264522606193E-4</v>
      </c>
    </row>
    <row r="69" spans="1:12" ht="15" customHeight="1" x14ac:dyDescent="0.25">
      <c r="A69" s="54" t="s">
        <v>86</v>
      </c>
      <c r="B69" s="62">
        <v>3.9126478616924476E-2</v>
      </c>
      <c r="C69" s="63">
        <v>0.1939010306439336</v>
      </c>
      <c r="D69" s="57">
        <v>18683</v>
      </c>
      <c r="E69" s="58">
        <v>0</v>
      </c>
      <c r="G69" s="54" t="s">
        <v>86</v>
      </c>
      <c r="H69" s="59">
        <v>-1.7105834071953693E-2</v>
      </c>
      <c r="I69" s="39"/>
      <c r="K69" s="36">
        <f t="shared" si="4"/>
        <v>-8.4767692911832254E-2</v>
      </c>
      <c r="L69" s="36">
        <f t="shared" si="1"/>
        <v>3.4517147681901389E-3</v>
      </c>
    </row>
    <row r="70" spans="1:12" ht="15" customHeight="1" x14ac:dyDescent="0.25">
      <c r="A70" s="54" t="s">
        <v>87</v>
      </c>
      <c r="B70" s="62">
        <v>2.2480329711502436E-3</v>
      </c>
      <c r="C70" s="63">
        <v>4.7361370122665135E-2</v>
      </c>
      <c r="D70" s="57">
        <v>18683</v>
      </c>
      <c r="E70" s="58">
        <v>0</v>
      </c>
      <c r="G70" s="54" t="s">
        <v>87</v>
      </c>
      <c r="H70" s="59">
        <v>3.4199506362261713E-3</v>
      </c>
      <c r="I70" s="39"/>
      <c r="K70" s="36">
        <f t="shared" si="4"/>
        <v>7.2047376703810034E-2</v>
      </c>
      <c r="L70" s="36">
        <f t="shared" si="1"/>
        <v>-1.6232980106003011E-4</v>
      </c>
    </row>
    <row r="71" spans="1:12" ht="15" customHeight="1" x14ac:dyDescent="0.25">
      <c r="A71" s="54" t="s">
        <v>88</v>
      </c>
      <c r="B71" s="62">
        <v>0.20232296740352193</v>
      </c>
      <c r="C71" s="63">
        <v>0.40174248340793078</v>
      </c>
      <c r="D71" s="57">
        <v>18683</v>
      </c>
      <c r="E71" s="58">
        <v>0</v>
      </c>
      <c r="G71" s="54" t="s">
        <v>88</v>
      </c>
      <c r="H71" s="59">
        <v>4.6765462178689002E-2</v>
      </c>
      <c r="I71" s="39"/>
      <c r="K71" s="36">
        <f t="shared" si="4"/>
        <v>9.2854842689915659E-2</v>
      </c>
      <c r="L71" s="36">
        <f t="shared" si="1"/>
        <v>-2.3551721490161798E-2</v>
      </c>
    </row>
    <row r="72" spans="1:12" x14ac:dyDescent="0.25">
      <c r="A72" s="54" t="s">
        <v>89</v>
      </c>
      <c r="B72" s="62">
        <v>2.1677460793234495E-2</v>
      </c>
      <c r="C72" s="63">
        <v>0.14563201458809288</v>
      </c>
      <c r="D72" s="57">
        <v>18683</v>
      </c>
      <c r="E72" s="58">
        <v>0</v>
      </c>
      <c r="G72" s="54" t="s">
        <v>89</v>
      </c>
      <c r="H72" s="59">
        <v>2.2202330225769042E-2</v>
      </c>
      <c r="I72" s="39"/>
      <c r="K72" s="36">
        <f t="shared" si="4"/>
        <v>0.14915017240005574</v>
      </c>
      <c r="L72" s="36">
        <f t="shared" ref="L72:L99" si="5">((0-B72)/C72)*H72</f>
        <v>-3.3048374998371041E-3</v>
      </c>
    </row>
    <row r="73" spans="1:12" x14ac:dyDescent="0.25">
      <c r="A73" s="54" t="s">
        <v>90</v>
      </c>
      <c r="B73" s="62">
        <v>2.9813199165016326E-2</v>
      </c>
      <c r="C73" s="63">
        <v>0.17007621988018526</v>
      </c>
      <c r="D73" s="57">
        <v>18683</v>
      </c>
      <c r="E73" s="58">
        <v>0</v>
      </c>
      <c r="G73" s="54" t="s">
        <v>90</v>
      </c>
      <c r="H73" s="59">
        <v>3.0579977893968404E-2</v>
      </c>
      <c r="I73" s="39"/>
      <c r="K73" s="36">
        <f t="shared" si="4"/>
        <v>0.1744411472894585</v>
      </c>
      <c r="L73" s="36">
        <f t="shared" si="5"/>
        <v>-5.3604611629829192E-3</v>
      </c>
    </row>
    <row r="74" spans="1:12" x14ac:dyDescent="0.25">
      <c r="A74" s="54" t="s">
        <v>91</v>
      </c>
      <c r="B74" s="62">
        <v>7.4399186426162825E-3</v>
      </c>
      <c r="C74" s="63">
        <v>8.5935798886606338E-2</v>
      </c>
      <c r="D74" s="57">
        <v>18683</v>
      </c>
      <c r="E74" s="58">
        <v>0</v>
      </c>
      <c r="G74" s="54" t="s">
        <v>91</v>
      </c>
      <c r="H74" s="59">
        <v>-4.345678115441268E-3</v>
      </c>
      <c r="I74" s="39"/>
      <c r="K74" s="36">
        <f t="shared" si="4"/>
        <v>-5.0192663356826615E-2</v>
      </c>
      <c r="L74" s="36">
        <f t="shared" si="5"/>
        <v>3.7622844082176976E-4</v>
      </c>
    </row>
    <row r="75" spans="1:12" x14ac:dyDescent="0.25">
      <c r="A75" s="54" t="s">
        <v>92</v>
      </c>
      <c r="B75" s="62">
        <v>0.40031044264839694</v>
      </c>
      <c r="C75" s="63">
        <v>0.48997432796385149</v>
      </c>
      <c r="D75" s="57">
        <v>18683</v>
      </c>
      <c r="E75" s="58">
        <v>0</v>
      </c>
      <c r="G75" s="54" t="s">
        <v>92</v>
      </c>
      <c r="H75" s="59">
        <v>-4.8290383502712544E-2</v>
      </c>
      <c r="I75" s="39"/>
      <c r="K75" s="36">
        <f t="shared" si="4"/>
        <v>-5.9103583706976062E-2</v>
      </c>
      <c r="L75" s="36">
        <f t="shared" si="5"/>
        <v>3.9453382947561046E-2</v>
      </c>
    </row>
    <row r="76" spans="1:12" x14ac:dyDescent="0.25">
      <c r="A76" s="54" t="s">
        <v>93</v>
      </c>
      <c r="B76" s="62">
        <v>6.4925333190601078E-2</v>
      </c>
      <c r="C76" s="63">
        <v>0.24640065737451822</v>
      </c>
      <c r="D76" s="57">
        <v>18683</v>
      </c>
      <c r="E76" s="58">
        <v>0</v>
      </c>
      <c r="G76" s="54" t="s">
        <v>93</v>
      </c>
      <c r="H76" s="59">
        <v>-6.2803859820928223E-3</v>
      </c>
      <c r="I76" s="39"/>
      <c r="K76" s="36">
        <f t="shared" si="4"/>
        <v>-2.3833661371745956E-2</v>
      </c>
      <c r="L76" s="36">
        <f t="shared" si="5"/>
        <v>1.6548500998241468E-3</v>
      </c>
    </row>
    <row r="77" spans="1:12" x14ac:dyDescent="0.25">
      <c r="A77" s="54" t="s">
        <v>94</v>
      </c>
      <c r="B77" s="62">
        <v>0.11866402612000214</v>
      </c>
      <c r="C77" s="63">
        <v>0.32340141168617642</v>
      </c>
      <c r="D77" s="57">
        <v>18683</v>
      </c>
      <c r="E77" s="58">
        <v>0</v>
      </c>
      <c r="G77" s="54" t="s">
        <v>94</v>
      </c>
      <c r="H77" s="59">
        <v>-2.9675879094596305E-2</v>
      </c>
      <c r="I77" s="39"/>
      <c r="K77" s="36">
        <f t="shared" si="4"/>
        <v>-8.087293022691236E-2</v>
      </c>
      <c r="L77" s="36">
        <f t="shared" si="5"/>
        <v>1.0888818554176161E-2</v>
      </c>
    </row>
    <row r="78" spans="1:12" x14ac:dyDescent="0.25">
      <c r="A78" s="54" t="s">
        <v>95</v>
      </c>
      <c r="B78" s="62">
        <v>3.4790986458277579E-3</v>
      </c>
      <c r="C78" s="63">
        <v>5.8882765711618219E-2</v>
      </c>
      <c r="D78" s="57">
        <v>18683</v>
      </c>
      <c r="E78" s="58">
        <v>0</v>
      </c>
      <c r="G78" s="54" t="s">
        <v>95</v>
      </c>
      <c r="H78" s="59">
        <v>-3.8944354360407091E-3</v>
      </c>
      <c r="I78" s="39"/>
      <c r="K78" s="36">
        <f t="shared" si="4"/>
        <v>-6.5908696102961323E-2</v>
      </c>
      <c r="L78" s="36">
        <f t="shared" si="5"/>
        <v>2.3010340781461414E-4</v>
      </c>
    </row>
    <row r="79" spans="1:12" x14ac:dyDescent="0.25">
      <c r="A79" s="54" t="s">
        <v>96</v>
      </c>
      <c r="B79" s="62">
        <v>0.28014772788096126</v>
      </c>
      <c r="C79" s="63">
        <v>0.44908325849232317</v>
      </c>
      <c r="D79" s="57">
        <v>18683</v>
      </c>
      <c r="E79" s="58">
        <v>0</v>
      </c>
      <c r="G79" s="54" t="s">
        <v>96</v>
      </c>
      <c r="H79" s="59">
        <v>4.8606513534548021E-2</v>
      </c>
      <c r="I79" s="39"/>
      <c r="K79" s="36">
        <f t="shared" si="4"/>
        <v>7.7913189917382178E-2</v>
      </c>
      <c r="L79" s="36">
        <f t="shared" si="5"/>
        <v>-3.0321781249726978E-2</v>
      </c>
    </row>
    <row r="80" spans="1:12" x14ac:dyDescent="0.25">
      <c r="A80" s="54" t="s">
        <v>97</v>
      </c>
      <c r="B80" s="62">
        <v>4.0143445913397198E-3</v>
      </c>
      <c r="C80" s="63">
        <v>6.3233247931104589E-2</v>
      </c>
      <c r="D80" s="57">
        <v>18683</v>
      </c>
      <c r="E80" s="58">
        <v>0</v>
      </c>
      <c r="G80" s="54" t="s">
        <v>97</v>
      </c>
      <c r="H80" s="59">
        <v>3.1354442576656621E-3</v>
      </c>
      <c r="I80" s="39"/>
      <c r="K80" s="36">
        <f t="shared" si="4"/>
        <v>4.9386321375915171E-2</v>
      </c>
      <c r="L80" s="36">
        <f t="shared" si="5"/>
        <v>-1.9905277854651962E-4</v>
      </c>
    </row>
    <row r="81" spans="1:12" x14ac:dyDescent="0.25">
      <c r="A81" s="54" t="s">
        <v>98</v>
      </c>
      <c r="B81" s="62">
        <v>1.8198362147406734E-3</v>
      </c>
      <c r="C81" s="63">
        <v>4.2621844690594345E-2</v>
      </c>
      <c r="D81" s="57">
        <v>18683</v>
      </c>
      <c r="E81" s="58">
        <v>0</v>
      </c>
      <c r="G81" s="54" t="s">
        <v>98</v>
      </c>
      <c r="H81" s="59">
        <v>3.1738743498661071E-3</v>
      </c>
      <c r="I81" s="39"/>
      <c r="K81" s="36">
        <f t="shared" si="4"/>
        <v>7.4330391877250462E-2</v>
      </c>
      <c r="L81" s="36">
        <f t="shared" si="5"/>
        <v>-1.3551575547356511E-4</v>
      </c>
    </row>
    <row r="82" spans="1:12" x14ac:dyDescent="0.25">
      <c r="A82" s="54" t="s">
        <v>99</v>
      </c>
      <c r="B82" s="62">
        <v>0.11406091098859923</v>
      </c>
      <c r="C82" s="63">
        <v>0.31789373787072128</v>
      </c>
      <c r="D82" s="57">
        <v>18683</v>
      </c>
      <c r="E82" s="58">
        <v>0</v>
      </c>
      <c r="G82" s="54" t="s">
        <v>99</v>
      </c>
      <c r="H82" s="59">
        <v>4.0682933603587552E-2</v>
      </c>
      <c r="I82" s="39"/>
      <c r="K82" s="36">
        <f t="shared" si="4"/>
        <v>0.11337939959588383</v>
      </c>
      <c r="L82" s="36">
        <f t="shared" si="5"/>
        <v>-1.4597118205584124E-2</v>
      </c>
    </row>
    <row r="83" spans="1:12" x14ac:dyDescent="0.25">
      <c r="A83" s="54" t="s">
        <v>100</v>
      </c>
      <c r="B83" s="62">
        <v>2.8368035112134029E-3</v>
      </c>
      <c r="C83" s="63">
        <v>5.3187474777223305E-2</v>
      </c>
      <c r="D83" s="57">
        <v>18683</v>
      </c>
      <c r="E83" s="58">
        <v>0</v>
      </c>
      <c r="G83" s="54" t="s">
        <v>100</v>
      </c>
      <c r="H83" s="59">
        <v>6.3335413836325336E-3</v>
      </c>
      <c r="I83" s="39"/>
      <c r="K83" s="36">
        <f t="shared" si="4"/>
        <v>0.11874176011645461</v>
      </c>
      <c r="L83" s="36">
        <f t="shared" si="5"/>
        <v>-3.3780532937048281E-4</v>
      </c>
    </row>
    <row r="84" spans="1:12" x14ac:dyDescent="0.25">
      <c r="A84" s="54" t="s">
        <v>101</v>
      </c>
      <c r="B84" s="62">
        <v>1.9268854038430659E-3</v>
      </c>
      <c r="C84" s="63">
        <v>4.3855164564992527E-2</v>
      </c>
      <c r="D84" s="57">
        <v>18683</v>
      </c>
      <c r="E84" s="58">
        <v>0</v>
      </c>
      <c r="G84" s="54" t="s">
        <v>101</v>
      </c>
      <c r="H84" s="59">
        <v>-5.5797727480663261E-4</v>
      </c>
      <c r="I84" s="39"/>
      <c r="K84" s="36">
        <f t="shared" ref="K84:K99" si="6">((1-B84)/C84)*H84</f>
        <v>-1.2698666669345479E-2</v>
      </c>
      <c r="L84" s="36">
        <f t="shared" si="5"/>
        <v>2.4516115197964138E-5</v>
      </c>
    </row>
    <row r="85" spans="1:12" x14ac:dyDescent="0.25">
      <c r="A85" s="54" t="s">
        <v>102</v>
      </c>
      <c r="B85" s="62">
        <v>1.0330246748380883E-2</v>
      </c>
      <c r="C85" s="63">
        <v>0.10111419282294176</v>
      </c>
      <c r="D85" s="57">
        <v>18683</v>
      </c>
      <c r="E85" s="58">
        <v>0</v>
      </c>
      <c r="G85" s="54" t="s">
        <v>102</v>
      </c>
      <c r="H85" s="59">
        <v>-8.9304116380354535E-3</v>
      </c>
      <c r="I85" s="39"/>
      <c r="K85" s="36">
        <f t="shared" si="6"/>
        <v>-8.7407692585018071E-2</v>
      </c>
      <c r="L85" s="36">
        <f t="shared" si="5"/>
        <v>9.1236801887011857E-4</v>
      </c>
    </row>
    <row r="86" spans="1:12" x14ac:dyDescent="0.25">
      <c r="A86" s="54" t="s">
        <v>103</v>
      </c>
      <c r="B86" s="62">
        <v>2.3015575657014398E-3</v>
      </c>
      <c r="C86" s="63">
        <v>4.7920593813713205E-2</v>
      </c>
      <c r="D86" s="57">
        <v>18683</v>
      </c>
      <c r="E86" s="58">
        <v>0</v>
      </c>
      <c r="G86" s="54" t="s">
        <v>103</v>
      </c>
      <c r="H86" s="59">
        <v>-2.8786445662375105E-3</v>
      </c>
      <c r="I86" s="39"/>
      <c r="K86" s="36">
        <f t="shared" si="6"/>
        <v>-5.9932880031116173E-2</v>
      </c>
      <c r="L86" s="36">
        <f t="shared" si="5"/>
        <v>1.3825718032929159E-4</v>
      </c>
    </row>
    <row r="87" spans="1:12" x14ac:dyDescent="0.25">
      <c r="A87" s="54" t="s">
        <v>104</v>
      </c>
      <c r="B87" s="62">
        <v>1.766311620189477E-3</v>
      </c>
      <c r="C87" s="63">
        <v>4.1991500837974829E-2</v>
      </c>
      <c r="D87" s="57">
        <v>18683</v>
      </c>
      <c r="E87" s="58">
        <v>0</v>
      </c>
      <c r="G87" s="54" t="s">
        <v>104</v>
      </c>
      <c r="H87" s="59">
        <v>-2.9985817869229176E-3</v>
      </c>
      <c r="I87" s="39"/>
      <c r="K87" s="36">
        <f t="shared" si="6"/>
        <v>-7.1283123902102175E-2</v>
      </c>
      <c r="L87" s="36">
        <f t="shared" si="5"/>
        <v>1.2613099671685639E-4</v>
      </c>
    </row>
    <row r="88" spans="1:12" x14ac:dyDescent="0.25">
      <c r="A88" s="54" t="s">
        <v>105</v>
      </c>
      <c r="B88" s="62">
        <v>0.47315741583257509</v>
      </c>
      <c r="C88" s="63">
        <v>0.4992923181586934</v>
      </c>
      <c r="D88" s="57">
        <v>18683</v>
      </c>
      <c r="E88" s="58">
        <v>0</v>
      </c>
      <c r="G88" s="54" t="s">
        <v>105</v>
      </c>
      <c r="H88" s="59">
        <v>1.6377080799812628E-2</v>
      </c>
      <c r="I88" s="39"/>
      <c r="K88" s="36">
        <f t="shared" si="6"/>
        <v>1.7280745679226855E-2</v>
      </c>
      <c r="L88" s="36">
        <f t="shared" si="5"/>
        <v>-1.551984067909839E-2</v>
      </c>
    </row>
    <row r="89" spans="1:12" x14ac:dyDescent="0.25">
      <c r="A89" s="54" t="s">
        <v>106</v>
      </c>
      <c r="B89" s="62">
        <v>1.7823689985548358E-2</v>
      </c>
      <c r="C89" s="63">
        <v>0.13231380545082935</v>
      </c>
      <c r="D89" s="57">
        <v>18683</v>
      </c>
      <c r="E89" s="58">
        <v>0</v>
      </c>
      <c r="G89" s="54" t="s">
        <v>106</v>
      </c>
      <c r="H89" s="59">
        <v>2.0491289003090142E-2</v>
      </c>
      <c r="I89" s="39"/>
      <c r="K89" s="36">
        <f t="shared" si="6"/>
        <v>0.15210853132006744</v>
      </c>
      <c r="L89" s="36">
        <f t="shared" si="5"/>
        <v>-2.7603346555630766E-3</v>
      </c>
    </row>
    <row r="90" spans="1:12" x14ac:dyDescent="0.25">
      <c r="A90" s="54" t="s">
        <v>107</v>
      </c>
      <c r="B90" s="62">
        <v>7.89487769630145E-2</v>
      </c>
      <c r="C90" s="63">
        <v>0.26966601542411744</v>
      </c>
      <c r="D90" s="57">
        <v>18683</v>
      </c>
      <c r="E90" s="58">
        <v>0</v>
      </c>
      <c r="G90" s="54" t="s">
        <v>107</v>
      </c>
      <c r="H90" s="59">
        <v>3.8333629851229317E-2</v>
      </c>
      <c r="I90" s="39"/>
      <c r="K90" s="36">
        <f t="shared" si="6"/>
        <v>0.13092950033912273</v>
      </c>
      <c r="L90" s="36">
        <f t="shared" si="5"/>
        <v>-1.1222745990249071E-2</v>
      </c>
    </row>
    <row r="91" spans="1:12" x14ac:dyDescent="0.25">
      <c r="A91" s="54" t="s">
        <v>108</v>
      </c>
      <c r="B91" s="62">
        <v>0.39656372102981313</v>
      </c>
      <c r="C91" s="63">
        <v>0.48919704145057163</v>
      </c>
      <c r="D91" s="57">
        <v>18683</v>
      </c>
      <c r="E91" s="58">
        <v>0</v>
      </c>
      <c r="G91" s="54" t="s">
        <v>108</v>
      </c>
      <c r="H91" s="59">
        <v>-4.0731516858751413E-2</v>
      </c>
      <c r="I91" s="39"/>
      <c r="K91" s="36">
        <f t="shared" si="6"/>
        <v>-5.0243302570217668E-2</v>
      </c>
      <c r="L91" s="36">
        <f t="shared" si="5"/>
        <v>3.3018682698487019E-2</v>
      </c>
    </row>
    <row r="92" spans="1:12" x14ac:dyDescent="0.25">
      <c r="A92" s="54" t="s">
        <v>109</v>
      </c>
      <c r="B92" s="62">
        <v>1.637852593266606E-2</v>
      </c>
      <c r="C92" s="63">
        <v>0.12692963469086102</v>
      </c>
      <c r="D92" s="57">
        <v>18683</v>
      </c>
      <c r="E92" s="58">
        <v>0</v>
      </c>
      <c r="G92" s="54" t="s">
        <v>109</v>
      </c>
      <c r="H92" s="59">
        <v>-1.7750265954107557E-3</v>
      </c>
      <c r="I92" s="39"/>
      <c r="K92" s="36">
        <f t="shared" si="6"/>
        <v>-1.3755292690623004E-2</v>
      </c>
      <c r="L92" s="36">
        <f t="shared" si="5"/>
        <v>2.2904280150898618E-4</v>
      </c>
    </row>
    <row r="93" spans="1:12" x14ac:dyDescent="0.25">
      <c r="A93" s="54" t="s">
        <v>110</v>
      </c>
      <c r="B93" s="62">
        <v>2.5156559439062248E-3</v>
      </c>
      <c r="C93" s="63">
        <v>5.0094528014544691E-2</v>
      </c>
      <c r="D93" s="57">
        <v>18683</v>
      </c>
      <c r="E93" s="58">
        <v>0</v>
      </c>
      <c r="G93" s="54" t="s">
        <v>110</v>
      </c>
      <c r="H93" s="59">
        <v>1.4559362584472323E-3</v>
      </c>
      <c r="I93" s="39"/>
      <c r="K93" s="36">
        <f t="shared" si="6"/>
        <v>2.8990663876961986E-2</v>
      </c>
      <c r="L93" s="36">
        <f t="shared" si="5"/>
        <v>-7.3114466742713738E-5</v>
      </c>
    </row>
    <row r="94" spans="1:12" x14ac:dyDescent="0.25">
      <c r="A94" s="54" t="s">
        <v>111</v>
      </c>
      <c r="B94" s="62">
        <v>0.14810255312316009</v>
      </c>
      <c r="C94" s="63">
        <v>0.35521112080576206</v>
      </c>
      <c r="D94" s="57">
        <v>18683</v>
      </c>
      <c r="E94" s="58">
        <v>0</v>
      </c>
      <c r="G94" s="54" t="s">
        <v>111</v>
      </c>
      <c r="H94" s="59">
        <v>5.0418369924076618E-2</v>
      </c>
      <c r="I94" s="39"/>
      <c r="K94" s="36">
        <f t="shared" si="6"/>
        <v>0.1209176123669273</v>
      </c>
      <c r="L94" s="36">
        <f t="shared" si="5"/>
        <v>-2.102155274059361E-2</v>
      </c>
    </row>
    <row r="95" spans="1:12" x14ac:dyDescent="0.25">
      <c r="A95" s="54" t="s">
        <v>112</v>
      </c>
      <c r="B95" s="62">
        <v>0.15639886527859553</v>
      </c>
      <c r="C95" s="63">
        <v>0.36324278731731463</v>
      </c>
      <c r="D95" s="57">
        <v>18683</v>
      </c>
      <c r="E95" s="58">
        <v>0</v>
      </c>
      <c r="G95" s="54" t="s">
        <v>112</v>
      </c>
      <c r="H95" s="59">
        <v>4.9476474095187413E-2</v>
      </c>
      <c r="I95" s="39"/>
      <c r="K95" s="36">
        <f t="shared" si="6"/>
        <v>0.11490499232474295</v>
      </c>
      <c r="L95" s="36">
        <f t="shared" si="5"/>
        <v>-2.1302733809586891E-2</v>
      </c>
    </row>
    <row r="96" spans="1:12" x14ac:dyDescent="0.25">
      <c r="A96" s="54" t="s">
        <v>113</v>
      </c>
      <c r="B96" s="62">
        <v>3.719959321308141E-2</v>
      </c>
      <c r="C96" s="63">
        <v>0.18925564880807394</v>
      </c>
      <c r="D96" s="57">
        <v>18683</v>
      </c>
      <c r="E96" s="58">
        <v>0</v>
      </c>
      <c r="G96" s="54" t="s">
        <v>113</v>
      </c>
      <c r="H96" s="59">
        <v>6.7955192451762785E-3</v>
      </c>
      <c r="I96" s="39"/>
      <c r="K96" s="36">
        <f t="shared" si="6"/>
        <v>3.4570850248275033E-2</v>
      </c>
      <c r="L96" s="36">
        <f t="shared" si="5"/>
        <v>-1.3357094130837862E-3</v>
      </c>
    </row>
    <row r="97" spans="1:12" x14ac:dyDescent="0.25">
      <c r="A97" s="54" t="s">
        <v>114</v>
      </c>
      <c r="B97" s="62">
        <v>1.6057378365358882E-3</v>
      </c>
      <c r="C97" s="63">
        <v>4.0040545145995358E-2</v>
      </c>
      <c r="D97" s="57">
        <v>18683</v>
      </c>
      <c r="E97" s="58">
        <v>0</v>
      </c>
      <c r="G97" s="54" t="s">
        <v>114</v>
      </c>
      <c r="H97" s="59">
        <v>-1.6359923571205609E-3</v>
      </c>
      <c r="I97" s="39"/>
      <c r="K97" s="36">
        <f t="shared" si="6"/>
        <v>-4.0792785820894586E-2</v>
      </c>
      <c r="L97" s="36">
        <f t="shared" si="5"/>
        <v>6.5607868687441028E-5</v>
      </c>
    </row>
    <row r="98" spans="1:12" x14ac:dyDescent="0.25">
      <c r="A98" s="54" t="s">
        <v>115</v>
      </c>
      <c r="B98" s="62">
        <v>0.63431997002622698</v>
      </c>
      <c r="C98" s="63">
        <v>0.48163322329592118</v>
      </c>
      <c r="D98" s="57">
        <v>18683</v>
      </c>
      <c r="E98" s="58">
        <v>0</v>
      </c>
      <c r="G98" s="54" t="s">
        <v>115</v>
      </c>
      <c r="H98" s="59">
        <v>-7.7473700115544039E-2</v>
      </c>
      <c r="I98" s="39"/>
      <c r="K98" s="36">
        <f t="shared" si="6"/>
        <v>-5.8821907646982655E-2</v>
      </c>
      <c r="L98" s="36">
        <f t="shared" si="5"/>
        <v>0.10203431316223523</v>
      </c>
    </row>
    <row r="99" spans="1:12" x14ac:dyDescent="0.25">
      <c r="A99" s="54" t="s">
        <v>116</v>
      </c>
      <c r="B99" s="62">
        <v>2.2159182144195256E-2</v>
      </c>
      <c r="C99" s="63">
        <v>0.14720500206198309</v>
      </c>
      <c r="D99" s="57">
        <v>18683</v>
      </c>
      <c r="E99" s="58">
        <v>0</v>
      </c>
      <c r="G99" s="54" t="s">
        <v>116</v>
      </c>
      <c r="H99" s="59">
        <v>1.5348605879227266E-3</v>
      </c>
      <c r="I99" s="39"/>
      <c r="K99" s="36">
        <f t="shared" si="6"/>
        <v>1.0195640851640646E-2</v>
      </c>
      <c r="L99" s="36">
        <f t="shared" si="5"/>
        <v>-2.3104687243851482E-4</v>
      </c>
    </row>
    <row r="100" spans="1:12" ht="15.75" thickBot="1" x14ac:dyDescent="0.3">
      <c r="A100" s="64" t="s">
        <v>119</v>
      </c>
      <c r="B100" s="65">
        <v>3.2449504294757707</v>
      </c>
      <c r="C100" s="66">
        <v>2.1273061115587248</v>
      </c>
      <c r="D100" s="67">
        <v>18683</v>
      </c>
      <c r="E100" s="68">
        <v>38</v>
      </c>
      <c r="G100" s="64" t="s">
        <v>119</v>
      </c>
      <c r="H100" s="69">
        <v>-4.5222068066733463E-2</v>
      </c>
      <c r="I100" s="39"/>
    </row>
    <row r="101" spans="1:12" ht="15.75" thickTop="1" x14ac:dyDescent="0.25">
      <c r="A101" s="70" t="s">
        <v>120</v>
      </c>
      <c r="B101" s="70"/>
      <c r="C101" s="70"/>
      <c r="D101" s="70"/>
      <c r="E101" s="70"/>
      <c r="G101" s="70" t="s">
        <v>6</v>
      </c>
      <c r="H101" s="70"/>
      <c r="I101" s="39"/>
    </row>
  </sheetData>
  <mergeCells count="7">
    <mergeCell ref="K5:L5"/>
    <mergeCell ref="A5:E5"/>
    <mergeCell ref="A6"/>
    <mergeCell ref="A101:E101"/>
    <mergeCell ref="G4:H4"/>
    <mergeCell ref="G5:G6"/>
    <mergeCell ref="G101:H101"/>
  </mergeCells>
  <pageMargins left="0.45" right="0.45" top="0.5" bottom="0.5" header="0" footer="0"/>
  <pageSetup scale="7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65"/>
  <sheetViews>
    <sheetView topLeftCell="A28" workbookViewId="0">
      <selection activeCell="E13" sqref="E13"/>
    </sheetView>
  </sheetViews>
  <sheetFormatPr defaultRowHeight="15" x14ac:dyDescent="0.25"/>
  <cols>
    <col min="2" max="2" width="41.42578125" customWidth="1"/>
    <col min="3" max="3" width="9.85546875" customWidth="1"/>
    <col min="4" max="4" width="11.140625" customWidth="1"/>
    <col min="5" max="5" width="10.42578125" bestFit="1" customWidth="1"/>
    <col min="7" max="7" width="10.7109375" customWidth="1"/>
  </cols>
  <sheetData>
    <row r="1" spans="2:6" ht="14.45" x14ac:dyDescent="0.3">
      <c r="B1" t="s">
        <v>121</v>
      </c>
    </row>
    <row r="3" spans="2:6" x14ac:dyDescent="0.25">
      <c r="B3" s="30" t="s">
        <v>10</v>
      </c>
      <c r="C3" s="30"/>
      <c r="D3" s="30"/>
      <c r="E3" s="4"/>
    </row>
    <row r="4" spans="2:6" ht="15.75" thickBot="1" x14ac:dyDescent="0.3">
      <c r="B4" t="s">
        <v>21</v>
      </c>
      <c r="C4" s="5"/>
      <c r="D4" s="4"/>
      <c r="E4" s="4"/>
      <c r="F4" s="2"/>
    </row>
    <row r="5" spans="2:6" x14ac:dyDescent="0.25">
      <c r="B5" s="14" t="s">
        <v>11</v>
      </c>
      <c r="C5" s="15" t="s">
        <v>12</v>
      </c>
      <c r="D5" s="19">
        <v>89662</v>
      </c>
      <c r="E5" s="8"/>
      <c r="F5" s="2"/>
    </row>
    <row r="6" spans="2:6" x14ac:dyDescent="0.25">
      <c r="B6" s="16"/>
      <c r="C6" s="4" t="s">
        <v>13</v>
      </c>
      <c r="D6" s="20">
        <v>0</v>
      </c>
      <c r="E6" s="8"/>
      <c r="F6" s="2"/>
    </row>
    <row r="7" spans="2:6" x14ac:dyDescent="0.25">
      <c r="B7" s="16" t="s">
        <v>1</v>
      </c>
      <c r="C7" s="6"/>
      <c r="D7" s="21">
        <v>0.1343753</v>
      </c>
      <c r="E7" s="9"/>
      <c r="F7" s="2"/>
    </row>
    <row r="8" spans="2:6" x14ac:dyDescent="0.25">
      <c r="B8" s="16" t="s">
        <v>14</v>
      </c>
      <c r="C8" s="6"/>
      <c r="D8" s="21">
        <v>-6.6444600000000006E-2</v>
      </c>
      <c r="E8" s="9"/>
      <c r="F8" s="2"/>
    </row>
    <row r="9" spans="2:6" x14ac:dyDescent="0.25">
      <c r="B9" s="16" t="s">
        <v>15</v>
      </c>
      <c r="C9" s="6"/>
      <c r="D9" s="21">
        <v>1.0270385200000001</v>
      </c>
      <c r="E9" s="10"/>
      <c r="F9" s="2"/>
    </row>
    <row r="10" spans="2:6" ht="15" customHeight="1" x14ac:dyDescent="0.25">
      <c r="B10" s="16" t="s">
        <v>16</v>
      </c>
      <c r="C10" s="6"/>
      <c r="D10" s="21">
        <v>-1.4707300000000001</v>
      </c>
      <c r="E10" s="11"/>
      <c r="F10" s="2"/>
    </row>
    <row r="11" spans="2:6" x14ac:dyDescent="0.25">
      <c r="B11" s="16" t="s">
        <v>17</v>
      </c>
      <c r="C11" s="6"/>
      <c r="D11" s="21">
        <v>3.1421299999999999</v>
      </c>
      <c r="E11" s="12"/>
      <c r="F11" s="2"/>
    </row>
    <row r="12" spans="2:6" ht="15" customHeight="1" x14ac:dyDescent="0.25">
      <c r="B12" s="16" t="s">
        <v>18</v>
      </c>
      <c r="C12" s="6">
        <v>20</v>
      </c>
      <c r="D12" s="21">
        <v>-0.88713620000000004</v>
      </c>
      <c r="E12" s="12"/>
      <c r="F12" s="2"/>
    </row>
    <row r="13" spans="2:6" x14ac:dyDescent="0.25">
      <c r="B13" s="16"/>
      <c r="C13" s="6">
        <v>40</v>
      </c>
      <c r="D13" s="21">
        <v>-0.44379629999999998</v>
      </c>
      <c r="E13" s="12"/>
      <c r="F13" s="2"/>
    </row>
    <row r="14" spans="2:6" ht="15" customHeight="1" x14ac:dyDescent="0.25">
      <c r="B14" s="16"/>
      <c r="C14" s="6">
        <v>60</v>
      </c>
      <c r="D14" s="21">
        <v>0.34429300000000002</v>
      </c>
      <c r="E14" s="12"/>
      <c r="F14" s="2"/>
    </row>
    <row r="15" spans="2:6" ht="15.75" thickBot="1" x14ac:dyDescent="0.3">
      <c r="B15" s="17"/>
      <c r="C15" s="18">
        <v>80</v>
      </c>
      <c r="D15" s="22">
        <v>1.1931181</v>
      </c>
      <c r="E15" s="10"/>
      <c r="F15" s="2"/>
    </row>
    <row r="16" spans="2:6" x14ac:dyDescent="0.25">
      <c r="C16" s="6"/>
      <c r="D16" s="4"/>
      <c r="E16" s="10"/>
      <c r="F16" s="2"/>
    </row>
    <row r="17" spans="2:8" x14ac:dyDescent="0.25">
      <c r="C17" s="6"/>
      <c r="D17" s="7"/>
      <c r="E17" s="9"/>
      <c r="F17" s="2"/>
    </row>
    <row r="18" spans="2:8" x14ac:dyDescent="0.25">
      <c r="C18" s="4"/>
      <c r="D18" s="7"/>
      <c r="E18" s="9"/>
      <c r="F18" s="2"/>
    </row>
    <row r="19" spans="2:8" x14ac:dyDescent="0.25">
      <c r="C19" s="4"/>
      <c r="D19" s="7"/>
      <c r="E19" s="9"/>
      <c r="F19" s="2"/>
    </row>
    <row r="20" spans="2:8" x14ac:dyDescent="0.25">
      <c r="C20" s="4"/>
      <c r="D20" s="7"/>
      <c r="E20" s="9"/>
      <c r="F20" s="2"/>
    </row>
    <row r="21" spans="2:8" x14ac:dyDescent="0.25">
      <c r="B21" s="29" t="s">
        <v>19</v>
      </c>
      <c r="C21" s="29"/>
      <c r="D21" s="29"/>
      <c r="E21" s="29"/>
      <c r="F21" s="29"/>
      <c r="G21" s="29"/>
      <c r="H21" s="29"/>
    </row>
    <row r="22" spans="2:8" ht="15.75" thickBot="1" x14ac:dyDescent="0.3">
      <c r="B22" s="2" t="s">
        <v>22</v>
      </c>
    </row>
    <row r="23" spans="2:8" ht="15.75" thickBot="1" x14ac:dyDescent="0.3">
      <c r="B23" s="31"/>
      <c r="C23" s="33" t="s">
        <v>23</v>
      </c>
      <c r="D23" s="34"/>
      <c r="E23" s="34"/>
      <c r="F23" s="34"/>
      <c r="G23" s="34"/>
      <c r="H23" s="35"/>
    </row>
    <row r="24" spans="2:8" ht="15.75" thickBot="1" x14ac:dyDescent="0.3">
      <c r="B24" s="32"/>
      <c r="C24" s="26">
        <v>1</v>
      </c>
      <c r="D24" s="25">
        <v>2</v>
      </c>
      <c r="E24" s="25">
        <v>3</v>
      </c>
      <c r="F24" s="25">
        <v>4</v>
      </c>
      <c r="G24" s="25">
        <v>5</v>
      </c>
      <c r="H24" s="25" t="s">
        <v>20</v>
      </c>
    </row>
    <row r="25" spans="2:8" x14ac:dyDescent="0.25">
      <c r="B25" s="23" t="s">
        <v>24</v>
      </c>
      <c r="C25" s="27">
        <v>0.82</v>
      </c>
      <c r="D25" s="27">
        <v>0.86</v>
      </c>
      <c r="E25" s="27">
        <v>0.84</v>
      </c>
      <c r="F25" s="27">
        <v>0.89</v>
      </c>
      <c r="G25" s="27">
        <v>0.95</v>
      </c>
      <c r="H25" s="27">
        <v>0.87</v>
      </c>
    </row>
    <row r="26" spans="2:8" x14ac:dyDescent="0.25">
      <c r="B26" s="23" t="s">
        <v>25</v>
      </c>
      <c r="C26" s="27">
        <v>0.02</v>
      </c>
      <c r="D26" s="27">
        <v>0.27</v>
      </c>
      <c r="E26" s="27">
        <v>0.77</v>
      </c>
      <c r="F26" s="27">
        <v>0.96</v>
      </c>
      <c r="G26" s="27">
        <v>1</v>
      </c>
      <c r="H26" s="27">
        <v>0.6</v>
      </c>
    </row>
    <row r="27" spans="2:8" x14ac:dyDescent="0.25">
      <c r="B27" s="23" t="s">
        <v>26</v>
      </c>
      <c r="C27" s="27">
        <v>0</v>
      </c>
      <c r="D27" s="27">
        <v>0.04</v>
      </c>
      <c r="E27" s="27">
        <v>0.35</v>
      </c>
      <c r="F27" s="27">
        <v>0.76</v>
      </c>
      <c r="G27" s="27">
        <v>0.97</v>
      </c>
      <c r="H27" s="27">
        <v>0.43</v>
      </c>
    </row>
    <row r="28" spans="2:8" x14ac:dyDescent="0.25">
      <c r="B28" s="23" t="s">
        <v>27</v>
      </c>
      <c r="C28" s="27">
        <v>0.22</v>
      </c>
      <c r="D28" s="27">
        <v>0.45</v>
      </c>
      <c r="E28" s="27">
        <v>0.55000000000000004</v>
      </c>
      <c r="F28" s="27">
        <v>0.49</v>
      </c>
      <c r="G28" s="27">
        <v>0.43</v>
      </c>
      <c r="H28" s="27">
        <v>0.43</v>
      </c>
    </row>
    <row r="29" spans="2:8" x14ac:dyDescent="0.25">
      <c r="B29" s="23" t="s">
        <v>28</v>
      </c>
      <c r="C29" s="27">
        <v>0</v>
      </c>
      <c r="D29" s="27">
        <v>0</v>
      </c>
      <c r="E29" s="27">
        <v>0.02</v>
      </c>
      <c r="F29" s="27">
        <v>0.02</v>
      </c>
      <c r="G29" s="27">
        <v>0.06</v>
      </c>
      <c r="H29" s="27">
        <v>0.02</v>
      </c>
    </row>
    <row r="30" spans="2:8" x14ac:dyDescent="0.25">
      <c r="B30" s="23" t="s">
        <v>29</v>
      </c>
      <c r="C30" s="27">
        <v>0</v>
      </c>
      <c r="D30" s="27">
        <v>0.03</v>
      </c>
      <c r="E30" s="27">
        <v>0.09</v>
      </c>
      <c r="F30" s="27">
        <v>0.16</v>
      </c>
      <c r="G30" s="27">
        <v>0.53</v>
      </c>
      <c r="H30" s="27">
        <v>0.16</v>
      </c>
    </row>
    <row r="31" spans="2:8" x14ac:dyDescent="0.25">
      <c r="B31" s="23" t="s">
        <v>30</v>
      </c>
      <c r="C31" s="27">
        <v>0</v>
      </c>
      <c r="D31" s="27">
        <v>0</v>
      </c>
      <c r="E31" s="27">
        <v>0.06</v>
      </c>
      <c r="F31" s="27">
        <v>0.28999999999999998</v>
      </c>
      <c r="G31" s="27">
        <v>0.76</v>
      </c>
      <c r="H31" s="27">
        <v>0.22</v>
      </c>
    </row>
    <row r="32" spans="2:8" x14ac:dyDescent="0.25">
      <c r="B32" s="23" t="s">
        <v>31</v>
      </c>
      <c r="C32" s="27">
        <v>0.75</v>
      </c>
      <c r="D32" s="27">
        <v>0.73</v>
      </c>
      <c r="E32" s="27">
        <v>0.56999999999999995</v>
      </c>
      <c r="F32" s="27">
        <v>0.68</v>
      </c>
      <c r="G32" s="27">
        <v>0.92</v>
      </c>
      <c r="H32" s="27">
        <v>0.73</v>
      </c>
    </row>
    <row r="33" spans="1:10" x14ac:dyDescent="0.25">
      <c r="B33" s="23" t="s">
        <v>32</v>
      </c>
      <c r="C33" s="27">
        <v>0.01</v>
      </c>
      <c r="D33" s="27">
        <v>0.1</v>
      </c>
      <c r="E33" s="27">
        <v>0.34</v>
      </c>
      <c r="F33" s="27">
        <v>0.55000000000000004</v>
      </c>
      <c r="G33" s="27">
        <v>0.79</v>
      </c>
      <c r="H33" s="27">
        <v>0.36</v>
      </c>
    </row>
    <row r="34" spans="1:10" x14ac:dyDescent="0.25">
      <c r="B34" s="23" t="s">
        <v>33</v>
      </c>
      <c r="C34" s="27">
        <v>0.01</v>
      </c>
      <c r="D34" s="27">
        <v>0.02</v>
      </c>
      <c r="E34" s="27">
        <v>0.03</v>
      </c>
      <c r="F34" s="27">
        <v>0.01</v>
      </c>
      <c r="G34" s="27">
        <v>0.01</v>
      </c>
      <c r="H34" s="27">
        <v>0.02</v>
      </c>
    </row>
    <row r="35" spans="1:10" x14ac:dyDescent="0.25">
      <c r="B35" s="23" t="s">
        <v>34</v>
      </c>
      <c r="C35" s="27">
        <v>0</v>
      </c>
      <c r="D35" s="27">
        <v>0</v>
      </c>
      <c r="E35" s="27">
        <v>0</v>
      </c>
      <c r="F35" s="27">
        <v>0</v>
      </c>
      <c r="G35" s="27">
        <v>0.01</v>
      </c>
      <c r="H35" s="27">
        <v>0</v>
      </c>
    </row>
    <row r="36" spans="1:10" x14ac:dyDescent="0.25">
      <c r="B36" s="23" t="s">
        <v>35</v>
      </c>
      <c r="C36" s="27">
        <v>0.62</v>
      </c>
      <c r="D36" s="27">
        <v>0.42</v>
      </c>
      <c r="E36" s="27">
        <v>0.25</v>
      </c>
      <c r="F36" s="27">
        <v>0.13</v>
      </c>
      <c r="G36" s="27">
        <v>0.15</v>
      </c>
      <c r="H36" s="27">
        <v>0.32</v>
      </c>
    </row>
    <row r="37" spans="1:10" x14ac:dyDescent="0.25">
      <c r="B37" s="23" t="s">
        <v>36</v>
      </c>
      <c r="C37" s="27">
        <v>3.26</v>
      </c>
      <c r="D37" s="27">
        <v>2.92</v>
      </c>
      <c r="E37" s="27">
        <v>2.34</v>
      </c>
      <c r="F37" s="27">
        <v>1.99</v>
      </c>
      <c r="G37" s="27">
        <v>3.06</v>
      </c>
      <c r="H37" s="27">
        <v>2.71</v>
      </c>
    </row>
    <row r="38" spans="1:10" x14ac:dyDescent="0.25">
      <c r="B38" s="23" t="s">
        <v>37</v>
      </c>
      <c r="C38" s="27">
        <v>0.24</v>
      </c>
      <c r="D38" s="27">
        <v>0.35</v>
      </c>
      <c r="E38" s="27">
        <v>0.36</v>
      </c>
      <c r="F38" s="27">
        <v>0.4</v>
      </c>
      <c r="G38" s="27">
        <v>1.36</v>
      </c>
      <c r="H38" s="27">
        <v>0.54</v>
      </c>
      <c r="I38" s="2"/>
    </row>
    <row r="39" spans="1:10" x14ac:dyDescent="0.25">
      <c r="A39" s="2"/>
      <c r="B39" s="23" t="s">
        <v>38</v>
      </c>
      <c r="C39" s="27">
        <v>0.57999999999999996</v>
      </c>
      <c r="D39" s="27">
        <v>0.89</v>
      </c>
      <c r="E39" s="27">
        <v>0.81</v>
      </c>
      <c r="F39" s="27">
        <v>0.78</v>
      </c>
      <c r="G39" s="27">
        <v>1.6</v>
      </c>
      <c r="H39" s="27">
        <v>0.93</v>
      </c>
      <c r="I39" s="3"/>
      <c r="J39" s="2"/>
    </row>
    <row r="40" spans="1:10" ht="15.75" customHeight="1" x14ac:dyDescent="0.25">
      <c r="A40" s="2"/>
      <c r="B40" s="23" t="s">
        <v>39</v>
      </c>
      <c r="C40" s="27">
        <v>0.62</v>
      </c>
      <c r="D40" s="27">
        <v>0.55000000000000004</v>
      </c>
      <c r="E40" s="27">
        <v>0.32</v>
      </c>
      <c r="F40" s="27">
        <v>0.18</v>
      </c>
      <c r="G40" s="27">
        <v>0.53</v>
      </c>
      <c r="H40" s="27">
        <v>0.44</v>
      </c>
      <c r="I40" s="3"/>
      <c r="J40" s="2"/>
    </row>
    <row r="41" spans="1:10" ht="15" customHeight="1" x14ac:dyDescent="0.25">
      <c r="A41" s="2"/>
      <c r="B41" s="23" t="s">
        <v>40</v>
      </c>
      <c r="C41" s="27">
        <v>0.03</v>
      </c>
      <c r="D41" s="27">
        <v>0.03</v>
      </c>
      <c r="E41" s="27">
        <v>0.05</v>
      </c>
      <c r="F41" s="27">
        <v>0.02</v>
      </c>
      <c r="G41" s="27">
        <v>0.18</v>
      </c>
      <c r="H41" s="27">
        <v>0.06</v>
      </c>
      <c r="I41" s="3"/>
      <c r="J41" s="2"/>
    </row>
    <row r="42" spans="1:10" x14ac:dyDescent="0.25">
      <c r="A42" s="2"/>
      <c r="B42" s="23" t="s">
        <v>41</v>
      </c>
      <c r="C42" s="27">
        <v>0.01</v>
      </c>
      <c r="D42" s="27">
        <v>0.01</v>
      </c>
      <c r="E42" s="27">
        <v>0.01</v>
      </c>
      <c r="F42" s="27">
        <v>0.03</v>
      </c>
      <c r="G42" s="27">
        <v>0.28000000000000003</v>
      </c>
      <c r="H42" s="27">
        <v>7.0000000000000007E-2</v>
      </c>
      <c r="I42" s="3"/>
      <c r="J42" s="2"/>
    </row>
    <row r="43" spans="1:10" x14ac:dyDescent="0.25">
      <c r="A43" s="2"/>
      <c r="B43" s="23" t="s">
        <v>42</v>
      </c>
      <c r="C43" s="27">
        <v>17.059999999999999</v>
      </c>
      <c r="D43" s="27">
        <v>14.02</v>
      </c>
      <c r="E43" s="27">
        <v>9.2200000000000006</v>
      </c>
      <c r="F43" s="27">
        <v>4.32</v>
      </c>
      <c r="G43" s="27">
        <v>2.33</v>
      </c>
      <c r="H43" s="27">
        <v>9.39</v>
      </c>
      <c r="I43" s="3"/>
      <c r="J43" s="2"/>
    </row>
    <row r="44" spans="1:10" x14ac:dyDescent="0.25">
      <c r="A44" s="2"/>
      <c r="B44" s="23" t="s">
        <v>43</v>
      </c>
      <c r="C44" s="27">
        <v>0.03</v>
      </c>
      <c r="D44" s="27">
        <v>0.1</v>
      </c>
      <c r="E44" s="27">
        <v>0.18</v>
      </c>
      <c r="F44" s="27">
        <v>0.35</v>
      </c>
      <c r="G44" s="27">
        <v>0.72</v>
      </c>
      <c r="H44" s="27">
        <v>0.28000000000000003</v>
      </c>
      <c r="I44" s="3"/>
      <c r="J44" s="2"/>
    </row>
    <row r="45" spans="1:10" x14ac:dyDescent="0.25">
      <c r="A45" s="2"/>
      <c r="B45" s="23" t="s">
        <v>44</v>
      </c>
      <c r="C45" s="27">
        <v>0.82</v>
      </c>
      <c r="D45" s="27">
        <v>0.96</v>
      </c>
      <c r="E45" s="27">
        <v>0.98</v>
      </c>
      <c r="F45" s="27">
        <v>0.99</v>
      </c>
      <c r="G45" s="27">
        <v>1</v>
      </c>
      <c r="H45" s="27">
        <v>0.95</v>
      </c>
      <c r="I45" s="3"/>
      <c r="J45" s="2"/>
    </row>
    <row r="46" spans="1:10" x14ac:dyDescent="0.25">
      <c r="A46" s="2"/>
      <c r="B46" s="23" t="s">
        <v>45</v>
      </c>
      <c r="C46" s="27">
        <v>0.8</v>
      </c>
      <c r="D46" s="27">
        <v>0.95</v>
      </c>
      <c r="E46" s="27">
        <v>0.97</v>
      </c>
      <c r="F46" s="27">
        <v>0.99</v>
      </c>
      <c r="G46" s="27">
        <v>1</v>
      </c>
      <c r="H46" s="27">
        <v>0.94</v>
      </c>
      <c r="I46" s="3"/>
      <c r="J46" s="2"/>
    </row>
    <row r="47" spans="1:10" x14ac:dyDescent="0.25">
      <c r="A47" s="2"/>
      <c r="B47" s="23" t="s">
        <v>46</v>
      </c>
      <c r="C47" s="27">
        <v>0.97</v>
      </c>
      <c r="D47" s="27">
        <v>0.99</v>
      </c>
      <c r="E47" s="27">
        <v>0.99</v>
      </c>
      <c r="F47" s="27">
        <v>1</v>
      </c>
      <c r="G47" s="27">
        <v>1</v>
      </c>
      <c r="H47" s="27">
        <v>0.99</v>
      </c>
      <c r="I47" s="3"/>
      <c r="J47" s="2"/>
    </row>
    <row r="48" spans="1:10" x14ac:dyDescent="0.25">
      <c r="A48" s="2"/>
      <c r="B48" s="23" t="s">
        <v>47</v>
      </c>
      <c r="C48" s="27">
        <v>0.04</v>
      </c>
      <c r="D48" s="27">
        <v>0.18</v>
      </c>
      <c r="E48" s="27">
        <v>0.37</v>
      </c>
      <c r="F48" s="27">
        <v>0.63</v>
      </c>
      <c r="G48" s="27">
        <v>0.92</v>
      </c>
      <c r="H48" s="27">
        <v>0.43</v>
      </c>
      <c r="I48" s="3"/>
      <c r="J48" s="2"/>
    </row>
    <row r="49" spans="1:10" x14ac:dyDescent="0.25">
      <c r="A49" s="2"/>
      <c r="B49" s="23" t="s">
        <v>48</v>
      </c>
      <c r="C49" s="27">
        <v>0</v>
      </c>
      <c r="D49" s="27">
        <v>0.04</v>
      </c>
      <c r="E49" s="27">
        <v>0.41</v>
      </c>
      <c r="F49" s="27">
        <v>0.74</v>
      </c>
      <c r="G49" s="27">
        <v>0.88</v>
      </c>
      <c r="H49" s="27">
        <v>0.42</v>
      </c>
      <c r="I49" s="3"/>
      <c r="J49" s="2"/>
    </row>
    <row r="50" spans="1:10" x14ac:dyDescent="0.25">
      <c r="A50" s="2"/>
      <c r="B50" s="23" t="s">
        <v>49</v>
      </c>
      <c r="C50" s="27">
        <v>0.01</v>
      </c>
      <c r="D50" s="27">
        <v>0.01</v>
      </c>
      <c r="E50" s="27">
        <v>0.01</v>
      </c>
      <c r="F50" s="27">
        <v>0.01</v>
      </c>
      <c r="G50" s="27">
        <v>0.19</v>
      </c>
      <c r="H50" s="27">
        <v>0.05</v>
      </c>
      <c r="I50" s="3"/>
      <c r="J50" s="2"/>
    </row>
    <row r="51" spans="1:10" x14ac:dyDescent="0.25">
      <c r="A51" s="2"/>
      <c r="B51" s="23" t="s">
        <v>50</v>
      </c>
      <c r="C51" s="27">
        <v>0</v>
      </c>
      <c r="D51" s="27">
        <v>0</v>
      </c>
      <c r="E51" s="27">
        <v>0.01</v>
      </c>
      <c r="F51" s="27">
        <v>0.04</v>
      </c>
      <c r="G51" s="27">
        <v>0.36</v>
      </c>
      <c r="H51" s="27">
        <v>0.08</v>
      </c>
      <c r="I51" s="3"/>
      <c r="J51" s="2"/>
    </row>
    <row r="52" spans="1:10" x14ac:dyDescent="0.25">
      <c r="A52" s="2"/>
      <c r="B52" s="23" t="s">
        <v>51</v>
      </c>
      <c r="C52" s="27">
        <v>0</v>
      </c>
      <c r="D52" s="27">
        <v>0</v>
      </c>
      <c r="E52" s="27">
        <v>0.01</v>
      </c>
      <c r="F52" s="27">
        <v>0.06</v>
      </c>
      <c r="G52" s="27">
        <v>0.28999999999999998</v>
      </c>
      <c r="H52" s="27">
        <v>7.0000000000000007E-2</v>
      </c>
      <c r="I52" s="3"/>
      <c r="J52" s="2"/>
    </row>
    <row r="53" spans="1:10" x14ac:dyDescent="0.25">
      <c r="A53" s="2"/>
      <c r="B53" s="23" t="s">
        <v>52</v>
      </c>
      <c r="C53" s="27">
        <v>0</v>
      </c>
      <c r="D53" s="27">
        <v>0</v>
      </c>
      <c r="E53" s="27">
        <v>7.0000000000000007E-2</v>
      </c>
      <c r="F53" s="27">
        <v>0.36</v>
      </c>
      <c r="G53" s="27">
        <v>0.87</v>
      </c>
      <c r="H53" s="27">
        <v>0.26</v>
      </c>
      <c r="I53" s="3"/>
      <c r="J53" s="2"/>
    </row>
    <row r="54" spans="1:10" x14ac:dyDescent="0.25">
      <c r="A54" s="2"/>
      <c r="B54" s="23" t="s">
        <v>53</v>
      </c>
      <c r="C54" s="27">
        <v>0.81</v>
      </c>
      <c r="D54" s="27">
        <v>0.86</v>
      </c>
      <c r="E54" s="27">
        <v>0.9</v>
      </c>
      <c r="F54" s="27">
        <v>0.68</v>
      </c>
      <c r="G54" s="27">
        <v>0.15</v>
      </c>
      <c r="H54" s="27">
        <v>0.68</v>
      </c>
      <c r="I54" s="3"/>
      <c r="J54" s="2"/>
    </row>
    <row r="55" spans="1:10" x14ac:dyDescent="0.25">
      <c r="A55" s="2"/>
      <c r="B55" s="23" t="s">
        <v>54</v>
      </c>
      <c r="C55" s="27">
        <v>0</v>
      </c>
      <c r="D55" s="27">
        <v>0</v>
      </c>
      <c r="E55" s="27">
        <v>0</v>
      </c>
      <c r="F55" s="27">
        <v>0</v>
      </c>
      <c r="G55" s="27">
        <v>0</v>
      </c>
      <c r="H55" s="27">
        <v>0</v>
      </c>
      <c r="I55" s="3"/>
      <c r="J55" s="2"/>
    </row>
    <row r="56" spans="1:10" x14ac:dyDescent="0.25">
      <c r="A56" s="2"/>
      <c r="B56" s="23" t="s">
        <v>55</v>
      </c>
      <c r="C56" s="27">
        <v>5.9999999999999995E-4</v>
      </c>
      <c r="D56" s="27">
        <v>1.0699999999999999E-2</v>
      </c>
      <c r="E56" s="27">
        <v>7.4700000000000003E-2</v>
      </c>
      <c r="F56" s="27">
        <v>0.1535</v>
      </c>
      <c r="G56" s="27">
        <v>0.16900000000000001</v>
      </c>
      <c r="H56" s="27">
        <v>8.1699999999999995E-2</v>
      </c>
      <c r="I56" s="3"/>
      <c r="J56" s="2"/>
    </row>
    <row r="57" spans="1:10" x14ac:dyDescent="0.25">
      <c r="A57" s="2"/>
      <c r="B57" s="23" t="s">
        <v>56</v>
      </c>
      <c r="C57" s="27">
        <v>1.14E-2</v>
      </c>
      <c r="D57" s="27">
        <v>6.7599999999999993E-2</v>
      </c>
      <c r="E57" s="27">
        <v>0.18690000000000001</v>
      </c>
      <c r="F57" s="27">
        <v>0.15770000000000001</v>
      </c>
      <c r="G57" s="27">
        <v>2.3099999999999999E-2</v>
      </c>
      <c r="H57" s="27">
        <v>8.9300000000000004E-2</v>
      </c>
      <c r="I57" s="3"/>
      <c r="J57" s="2"/>
    </row>
    <row r="58" spans="1:10" x14ac:dyDescent="0.25">
      <c r="A58" s="2"/>
      <c r="B58" s="23" t="s">
        <v>57</v>
      </c>
      <c r="C58" s="27">
        <v>1.7500000000000002E-2</v>
      </c>
      <c r="D58" s="27">
        <v>7.8299999999999995E-2</v>
      </c>
      <c r="E58" s="27">
        <v>0.15859999999999999</v>
      </c>
      <c r="F58" s="27">
        <v>0.15490000000000001</v>
      </c>
      <c r="G58" s="27">
        <v>5.8700000000000002E-2</v>
      </c>
      <c r="H58" s="27">
        <v>9.3600000000000003E-2</v>
      </c>
      <c r="I58" s="3"/>
      <c r="J58" s="2"/>
    </row>
    <row r="59" spans="1:10" x14ac:dyDescent="0.25">
      <c r="A59" s="2"/>
      <c r="B59" s="23" t="s">
        <v>58</v>
      </c>
      <c r="C59" s="27">
        <v>0.50649999999999995</v>
      </c>
      <c r="D59" s="27">
        <v>0.52039999999999997</v>
      </c>
      <c r="E59" s="27">
        <v>0.3468</v>
      </c>
      <c r="F59" s="27">
        <v>0.13320000000000001</v>
      </c>
      <c r="G59" s="27">
        <v>1.4800000000000001E-2</v>
      </c>
      <c r="H59" s="27">
        <v>0.30430000000000001</v>
      </c>
      <c r="I59" s="3"/>
      <c r="J59" s="2"/>
    </row>
    <row r="60" spans="1:10" x14ac:dyDescent="0.25">
      <c r="A60" s="2"/>
      <c r="B60" s="23" t="s">
        <v>59</v>
      </c>
      <c r="C60" s="27">
        <v>0.34520000000000001</v>
      </c>
      <c r="D60" s="27">
        <v>0.1797</v>
      </c>
      <c r="E60" s="27">
        <v>3.9899999999999998E-2</v>
      </c>
      <c r="F60" s="27">
        <v>6.3E-3</v>
      </c>
      <c r="G60" s="27">
        <v>1.4E-3</v>
      </c>
      <c r="H60" s="27">
        <v>0.1145</v>
      </c>
      <c r="I60" s="3"/>
      <c r="J60" s="2"/>
    </row>
    <row r="61" spans="1:10" x14ac:dyDescent="0.25">
      <c r="A61" s="2"/>
      <c r="B61" s="23" t="s">
        <v>60</v>
      </c>
      <c r="C61" s="27">
        <v>2.87E-2</v>
      </c>
      <c r="D61" s="27">
        <v>2.58E-2</v>
      </c>
      <c r="E61" s="27">
        <v>1.2200000000000001E-2</v>
      </c>
      <c r="F61" s="27">
        <v>4.0000000000000001E-3</v>
      </c>
      <c r="G61" s="27">
        <v>4.0000000000000002E-4</v>
      </c>
      <c r="H61" s="27">
        <v>1.4200000000000001E-2</v>
      </c>
      <c r="I61" s="3"/>
      <c r="J61" s="2"/>
    </row>
    <row r="62" spans="1:10" x14ac:dyDescent="0.25">
      <c r="A62" s="2"/>
      <c r="B62" s="23" t="s">
        <v>61</v>
      </c>
      <c r="C62" s="27">
        <v>1.55E-2</v>
      </c>
      <c r="D62" s="27">
        <v>4.2299999999999997E-2</v>
      </c>
      <c r="E62" s="27">
        <v>3.4099999999999998E-2</v>
      </c>
      <c r="F62" s="27">
        <v>1.7299999999999999E-2</v>
      </c>
      <c r="G62" s="27">
        <v>1.14E-2</v>
      </c>
      <c r="H62" s="27">
        <v>2.41E-2</v>
      </c>
      <c r="I62" s="3"/>
      <c r="J62" s="2"/>
    </row>
    <row r="63" spans="1:10" x14ac:dyDescent="0.25">
      <c r="A63" s="2"/>
      <c r="B63" s="23" t="s">
        <v>62</v>
      </c>
      <c r="C63" s="27">
        <v>3.5499999999999997E-2</v>
      </c>
      <c r="D63" s="27">
        <v>1.61E-2</v>
      </c>
      <c r="E63" s="27">
        <v>2.7000000000000001E-3</v>
      </c>
      <c r="F63" s="27">
        <v>5.0000000000000001E-4</v>
      </c>
      <c r="G63" s="27">
        <v>0</v>
      </c>
      <c r="H63" s="27">
        <v>1.0999999999999999E-2</v>
      </c>
      <c r="I63" s="3"/>
      <c r="J63" s="2"/>
    </row>
    <row r="64" spans="1:10" x14ac:dyDescent="0.25">
      <c r="A64" s="2"/>
      <c r="B64" s="23" t="s">
        <v>63</v>
      </c>
      <c r="C64" s="27">
        <v>0</v>
      </c>
      <c r="D64" s="27">
        <v>1.2999999999999999E-3</v>
      </c>
      <c r="E64" s="27">
        <v>3.6600000000000001E-2</v>
      </c>
      <c r="F64" s="27">
        <v>1.9099999999999999E-2</v>
      </c>
      <c r="G64" s="27">
        <v>4.4999999999999997E-3</v>
      </c>
      <c r="H64" s="27">
        <v>1.23E-2</v>
      </c>
      <c r="I64" s="3"/>
      <c r="J64" s="2"/>
    </row>
    <row r="65" spans="1:10" x14ac:dyDescent="0.25">
      <c r="A65" s="2"/>
      <c r="B65" s="23" t="s">
        <v>64</v>
      </c>
      <c r="C65" s="27">
        <v>9.7000000000000003E-3</v>
      </c>
      <c r="D65" s="27">
        <v>7.1000000000000004E-3</v>
      </c>
      <c r="E65" s="27">
        <v>1.11E-2</v>
      </c>
      <c r="F65" s="27">
        <v>8.3999999999999995E-3</v>
      </c>
      <c r="G65" s="27">
        <v>5.0000000000000001E-4</v>
      </c>
      <c r="H65" s="27">
        <v>7.4000000000000003E-3</v>
      </c>
      <c r="I65" s="3"/>
      <c r="J65" s="2"/>
    </row>
    <row r="66" spans="1:10" x14ac:dyDescent="0.25">
      <c r="A66" s="2"/>
      <c r="B66" s="23" t="s">
        <v>65</v>
      </c>
      <c r="C66" s="27">
        <v>0</v>
      </c>
      <c r="D66" s="27">
        <v>3.3E-3</v>
      </c>
      <c r="E66" s="27">
        <v>6.7500000000000004E-2</v>
      </c>
      <c r="F66" s="27">
        <v>0.33310000000000001</v>
      </c>
      <c r="G66" s="27">
        <v>0.7127</v>
      </c>
      <c r="H66" s="27">
        <v>0.2233</v>
      </c>
      <c r="I66" s="3"/>
      <c r="J66" s="2"/>
    </row>
    <row r="67" spans="1:10" x14ac:dyDescent="0.25">
      <c r="A67" s="2"/>
      <c r="B67" s="23" t="s">
        <v>66</v>
      </c>
      <c r="C67" s="27">
        <v>2.9499999999999998E-2</v>
      </c>
      <c r="D67" s="27">
        <v>4.7399999999999998E-2</v>
      </c>
      <c r="E67" s="27">
        <v>2.8799999999999999E-2</v>
      </c>
      <c r="F67" s="27">
        <v>1.1299999999999999E-2</v>
      </c>
      <c r="G67" s="27">
        <v>3.5000000000000001E-3</v>
      </c>
      <c r="H67" s="27">
        <v>2.41E-2</v>
      </c>
      <c r="I67" s="3"/>
      <c r="J67" s="2"/>
    </row>
    <row r="68" spans="1:10" x14ac:dyDescent="0.25">
      <c r="A68" s="2"/>
      <c r="B68" s="23" t="s">
        <v>67</v>
      </c>
      <c r="C68" s="27">
        <v>1E-4</v>
      </c>
      <c r="D68" s="27">
        <v>1.2999999999999999E-3</v>
      </c>
      <c r="E68" s="27">
        <v>5.2699999999999997E-2</v>
      </c>
      <c r="F68" s="27">
        <v>8.8599999999999998E-2</v>
      </c>
      <c r="G68" s="27">
        <v>1.9300000000000001E-2</v>
      </c>
      <c r="H68" s="27">
        <v>3.2399999999999998E-2</v>
      </c>
      <c r="I68" s="3"/>
      <c r="J68" s="2"/>
    </row>
    <row r="69" spans="1:10" x14ac:dyDescent="0.25">
      <c r="A69" s="2"/>
      <c r="B69" s="23" t="s">
        <v>68</v>
      </c>
      <c r="C69" s="27">
        <v>0</v>
      </c>
      <c r="D69" s="27">
        <v>4.7000000000000002E-3</v>
      </c>
      <c r="E69" s="27">
        <v>8.8900000000000007E-2</v>
      </c>
      <c r="F69" s="27">
        <v>0.36259999999999998</v>
      </c>
      <c r="G69" s="27">
        <v>0.77839999999999998</v>
      </c>
      <c r="H69" s="27">
        <v>0.24690000000000001</v>
      </c>
      <c r="I69" s="3"/>
      <c r="J69" s="2"/>
    </row>
    <row r="70" spans="1:10" x14ac:dyDescent="0.25">
      <c r="A70" s="2"/>
      <c r="B70" s="23" t="s">
        <v>69</v>
      </c>
      <c r="C70" s="27">
        <v>8.0000000000000004E-4</v>
      </c>
      <c r="D70" s="27">
        <v>5.8999999999999999E-3</v>
      </c>
      <c r="E70" s="27">
        <v>2.46E-2</v>
      </c>
      <c r="F70" s="27">
        <v>2.2499999999999999E-2</v>
      </c>
      <c r="G70" s="27">
        <v>2.8E-3</v>
      </c>
      <c r="H70" s="27">
        <v>1.1299999999999999E-2</v>
      </c>
      <c r="I70" s="3"/>
      <c r="J70" s="2"/>
    </row>
    <row r="71" spans="1:10" x14ac:dyDescent="0.25">
      <c r="A71" s="2"/>
      <c r="B71" s="23" t="s">
        <v>70</v>
      </c>
      <c r="C71" s="27">
        <v>1.01E-2</v>
      </c>
      <c r="D71" s="27">
        <v>5.7200000000000001E-2</v>
      </c>
      <c r="E71" s="27">
        <v>0.16320000000000001</v>
      </c>
      <c r="F71" s="27">
        <v>0.2344</v>
      </c>
      <c r="G71" s="27">
        <v>0.16500000000000001</v>
      </c>
      <c r="H71" s="27">
        <v>0.126</v>
      </c>
      <c r="I71" s="3"/>
      <c r="J71" s="2"/>
    </row>
    <row r="72" spans="1:10" x14ac:dyDescent="0.25">
      <c r="A72" s="2"/>
      <c r="B72" s="23" t="s">
        <v>71</v>
      </c>
      <c r="C72" s="27">
        <v>0</v>
      </c>
      <c r="D72" s="27">
        <v>2.9999999999999997E-4</v>
      </c>
      <c r="E72" s="27">
        <v>2.3E-3</v>
      </c>
      <c r="F72" s="27">
        <v>1.4E-3</v>
      </c>
      <c r="G72" s="27">
        <v>2.0000000000000001E-4</v>
      </c>
      <c r="H72" s="27">
        <v>8.9999999999999998E-4</v>
      </c>
      <c r="I72" s="3"/>
      <c r="J72" s="2"/>
    </row>
    <row r="73" spans="1:10" x14ac:dyDescent="0.25">
      <c r="A73" s="2"/>
      <c r="B73" s="23" t="s">
        <v>72</v>
      </c>
      <c r="C73" s="27">
        <v>5.0000000000000001E-4</v>
      </c>
      <c r="D73" s="27">
        <v>2.3999999999999998E-3</v>
      </c>
      <c r="E73" s="27">
        <v>7.7000000000000002E-3</v>
      </c>
      <c r="F73" s="27">
        <v>1.0800000000000001E-2</v>
      </c>
      <c r="G73" s="27">
        <v>4.7999999999999996E-3</v>
      </c>
      <c r="H73" s="27">
        <v>5.1999999999999998E-3</v>
      </c>
      <c r="I73" s="3"/>
      <c r="J73" s="2"/>
    </row>
    <row r="74" spans="1:10" x14ac:dyDescent="0.25">
      <c r="A74" s="2"/>
      <c r="B74" s="23" t="s">
        <v>73</v>
      </c>
      <c r="C74" s="27">
        <v>1.5100000000000001E-2</v>
      </c>
      <c r="D74" s="27">
        <v>2.7199999999999998E-2</v>
      </c>
      <c r="E74" s="27">
        <v>0.03</v>
      </c>
      <c r="F74" s="27">
        <v>1.09E-2</v>
      </c>
      <c r="G74" s="27">
        <v>1.1999999999999999E-3</v>
      </c>
      <c r="H74" s="27">
        <v>1.6899999999999998E-2</v>
      </c>
      <c r="I74" s="3"/>
      <c r="J74" s="2"/>
    </row>
    <row r="75" spans="1:10" x14ac:dyDescent="0.25">
      <c r="A75" s="2"/>
      <c r="B75" s="23" t="s">
        <v>74</v>
      </c>
      <c r="C75" s="27">
        <v>0.26939999999999997</v>
      </c>
      <c r="D75" s="27">
        <v>0.35039999999999999</v>
      </c>
      <c r="E75" s="27">
        <v>0.2571</v>
      </c>
      <c r="F75" s="27">
        <v>9.4899999999999998E-2</v>
      </c>
      <c r="G75" s="27">
        <v>9.7999999999999997E-3</v>
      </c>
      <c r="H75" s="27">
        <v>0.1963</v>
      </c>
      <c r="I75" s="3"/>
      <c r="J75" s="2"/>
    </row>
    <row r="76" spans="1:10" x14ac:dyDescent="0.25">
      <c r="A76" s="2"/>
      <c r="B76" s="23" t="s">
        <v>75</v>
      </c>
      <c r="C76" s="27">
        <v>2.3999999999999998E-3</v>
      </c>
      <c r="D76" s="27">
        <v>2.0000000000000001E-4</v>
      </c>
      <c r="E76" s="27">
        <v>4.0000000000000002E-4</v>
      </c>
      <c r="F76" s="27">
        <v>0</v>
      </c>
      <c r="G76" s="27">
        <v>2.9999999999999997E-4</v>
      </c>
      <c r="H76" s="27">
        <v>6.9999999999999999E-4</v>
      </c>
      <c r="I76" s="3"/>
      <c r="J76" s="2"/>
    </row>
    <row r="77" spans="1:10" x14ac:dyDescent="0.25">
      <c r="A77" s="2"/>
      <c r="B77" s="23" t="s">
        <v>76</v>
      </c>
      <c r="C77" s="27">
        <v>4.1000000000000003E-3</v>
      </c>
      <c r="D77" s="27">
        <v>1.5100000000000001E-2</v>
      </c>
      <c r="E77" s="27">
        <v>8.2000000000000007E-3</v>
      </c>
      <c r="F77" s="27">
        <v>9.5999999999999992E-3</v>
      </c>
      <c r="G77" s="27">
        <v>1.9E-3</v>
      </c>
      <c r="H77" s="27">
        <v>7.7999999999999996E-3</v>
      </c>
      <c r="I77" s="3"/>
      <c r="J77" s="2"/>
    </row>
    <row r="78" spans="1:10" x14ac:dyDescent="0.25">
      <c r="A78" s="2"/>
      <c r="B78" s="23" t="s">
        <v>77</v>
      </c>
      <c r="C78" s="27">
        <v>1.06E-2</v>
      </c>
      <c r="D78" s="27">
        <v>3.5299999999999998E-2</v>
      </c>
      <c r="E78" s="27">
        <v>4.7800000000000002E-2</v>
      </c>
      <c r="F78" s="27">
        <v>2.5499999999999998E-2</v>
      </c>
      <c r="G78" s="27">
        <v>1.2999999999999999E-3</v>
      </c>
      <c r="H78" s="27">
        <v>2.41E-2</v>
      </c>
      <c r="I78" s="3"/>
      <c r="J78" s="2"/>
    </row>
    <row r="79" spans="1:10" x14ac:dyDescent="0.25">
      <c r="A79" s="2"/>
      <c r="B79" s="23" t="s">
        <v>78</v>
      </c>
      <c r="C79" s="27">
        <v>0.1663</v>
      </c>
      <c r="D79" s="27">
        <v>0.24759999999999999</v>
      </c>
      <c r="E79" s="27">
        <v>0.24110000000000001</v>
      </c>
      <c r="F79" s="27">
        <v>0.1215</v>
      </c>
      <c r="G79" s="27">
        <v>1.4500000000000001E-2</v>
      </c>
      <c r="H79" s="27">
        <v>0.15820000000000001</v>
      </c>
      <c r="I79" s="3"/>
      <c r="J79" s="2"/>
    </row>
    <row r="80" spans="1:10" x14ac:dyDescent="0.25">
      <c r="A80" s="2"/>
      <c r="B80" s="23" t="s">
        <v>79</v>
      </c>
      <c r="C80" s="27">
        <v>2.0000000000000001E-4</v>
      </c>
      <c r="D80" s="27">
        <v>2.8999999999999998E-3</v>
      </c>
      <c r="E80" s="27">
        <v>5.1999999999999998E-3</v>
      </c>
      <c r="F80" s="27">
        <v>7.4999999999999997E-3</v>
      </c>
      <c r="G80" s="27">
        <v>2.0000000000000001E-4</v>
      </c>
      <c r="H80" s="27">
        <v>3.2000000000000002E-3</v>
      </c>
      <c r="I80" s="3"/>
      <c r="J80" s="2"/>
    </row>
    <row r="81" spans="1:10" x14ac:dyDescent="0.25">
      <c r="A81" s="2"/>
      <c r="B81" s="23" t="s">
        <v>80</v>
      </c>
      <c r="C81" s="27">
        <v>0.51980000000000004</v>
      </c>
      <c r="D81" s="27">
        <v>0.24390000000000001</v>
      </c>
      <c r="E81" s="27">
        <v>6.3E-2</v>
      </c>
      <c r="F81" s="27">
        <v>6.4999999999999997E-3</v>
      </c>
      <c r="G81" s="27">
        <v>2.0000000000000001E-4</v>
      </c>
      <c r="H81" s="27">
        <v>0.16669999999999999</v>
      </c>
      <c r="I81" s="3"/>
      <c r="J81" s="2"/>
    </row>
    <row r="82" spans="1:10" x14ac:dyDescent="0.25">
      <c r="A82" s="2"/>
      <c r="B82" s="23" t="s">
        <v>81</v>
      </c>
      <c r="C82" s="27">
        <v>6.9999999999999999E-4</v>
      </c>
      <c r="D82" s="27">
        <v>5.1999999999999998E-3</v>
      </c>
      <c r="E82" s="27">
        <v>7.7000000000000002E-3</v>
      </c>
      <c r="F82" s="27">
        <v>3.3E-3</v>
      </c>
      <c r="G82" s="27">
        <v>2.0000000000000001E-4</v>
      </c>
      <c r="H82" s="27">
        <v>3.3999999999999998E-3</v>
      </c>
      <c r="I82" s="3"/>
      <c r="J82" s="2"/>
    </row>
    <row r="83" spans="1:10" x14ac:dyDescent="0.25">
      <c r="A83" s="2"/>
      <c r="B83" s="23" t="s">
        <v>82</v>
      </c>
      <c r="C83" s="27">
        <v>0.79759999999999998</v>
      </c>
      <c r="D83" s="27">
        <v>0.4032</v>
      </c>
      <c r="E83" s="27">
        <v>0.1087</v>
      </c>
      <c r="F83" s="27">
        <v>1.09E-2</v>
      </c>
      <c r="G83" s="27">
        <v>6.9999999999999999E-4</v>
      </c>
      <c r="H83" s="27">
        <v>0.26419999999999999</v>
      </c>
      <c r="I83" s="3"/>
      <c r="J83" s="2"/>
    </row>
    <row r="84" spans="1:10" x14ac:dyDescent="0.25">
      <c r="A84" s="2"/>
      <c r="B84" s="23" t="s">
        <v>83</v>
      </c>
      <c r="C84" s="27">
        <v>5.0000000000000001E-4</v>
      </c>
      <c r="D84" s="27">
        <v>7.0000000000000001E-3</v>
      </c>
      <c r="E84" s="27">
        <v>1.0500000000000001E-2</v>
      </c>
      <c r="F84" s="27">
        <v>1.46E-2</v>
      </c>
      <c r="G84" s="27">
        <v>2.2000000000000001E-3</v>
      </c>
      <c r="H84" s="27">
        <v>7.0000000000000001E-3</v>
      </c>
      <c r="I84" s="3"/>
      <c r="J84" s="2"/>
    </row>
    <row r="85" spans="1:10" x14ac:dyDescent="0.25">
      <c r="A85" s="2"/>
      <c r="B85" s="23" t="s">
        <v>84</v>
      </c>
      <c r="C85" s="27">
        <v>9.0700000000000003E-2</v>
      </c>
      <c r="D85" s="27">
        <v>0.45800000000000002</v>
      </c>
      <c r="E85" s="27">
        <v>0.68269999999999997</v>
      </c>
      <c r="F85" s="27">
        <v>0.60760000000000003</v>
      </c>
      <c r="G85" s="27">
        <v>0.20319999999999999</v>
      </c>
      <c r="H85" s="27">
        <v>0.40849999999999997</v>
      </c>
      <c r="I85" s="3"/>
      <c r="J85" s="2"/>
    </row>
    <row r="86" spans="1:10" x14ac:dyDescent="0.25">
      <c r="A86" s="2"/>
      <c r="B86" s="23" t="s">
        <v>85</v>
      </c>
      <c r="C86" s="27">
        <v>7.6E-3</v>
      </c>
      <c r="D86" s="27">
        <v>1.44E-2</v>
      </c>
      <c r="E86" s="27">
        <v>1.6500000000000001E-2</v>
      </c>
      <c r="F86" s="27">
        <v>7.0000000000000001E-3</v>
      </c>
      <c r="G86" s="27">
        <v>3.8E-3</v>
      </c>
      <c r="H86" s="27">
        <v>9.9000000000000008E-3</v>
      </c>
      <c r="I86" s="3"/>
      <c r="J86" s="2"/>
    </row>
    <row r="87" spans="1:10" x14ac:dyDescent="0.25">
      <c r="A87" s="2"/>
      <c r="B87" s="23" t="s">
        <v>86</v>
      </c>
      <c r="C87" s="27">
        <v>0.10199999999999999</v>
      </c>
      <c r="D87" s="27">
        <v>6.4299999999999996E-2</v>
      </c>
      <c r="E87" s="27">
        <v>1.04E-2</v>
      </c>
      <c r="F87" s="27">
        <v>8.9999999999999998E-4</v>
      </c>
      <c r="G87" s="27">
        <v>0</v>
      </c>
      <c r="H87" s="27">
        <v>3.5499999999999997E-2</v>
      </c>
      <c r="I87" s="3"/>
      <c r="J87" s="2"/>
    </row>
    <row r="88" spans="1:10" x14ac:dyDescent="0.25">
      <c r="A88" s="2"/>
      <c r="B88" s="23" t="s">
        <v>87</v>
      </c>
      <c r="C88" s="27">
        <v>0</v>
      </c>
      <c r="D88" s="27">
        <v>8.9999999999999998E-4</v>
      </c>
      <c r="E88" s="27">
        <v>2.8E-3</v>
      </c>
      <c r="F88" s="27">
        <v>6.7000000000000002E-3</v>
      </c>
      <c r="G88" s="27">
        <v>5.4000000000000003E-3</v>
      </c>
      <c r="H88" s="27">
        <v>3.2000000000000002E-3</v>
      </c>
      <c r="I88" s="3"/>
      <c r="J88" s="2"/>
    </row>
    <row r="89" spans="1:10" x14ac:dyDescent="0.25">
      <c r="A89" s="2"/>
      <c r="B89" s="23" t="s">
        <v>88</v>
      </c>
      <c r="C89" s="27">
        <v>1.5E-3</v>
      </c>
      <c r="D89" s="27">
        <v>0.05</v>
      </c>
      <c r="E89" s="27">
        <v>0.1593</v>
      </c>
      <c r="F89" s="27">
        <v>0.31340000000000001</v>
      </c>
      <c r="G89" s="27">
        <v>0.52290000000000003</v>
      </c>
      <c r="H89" s="27">
        <v>0.2094</v>
      </c>
      <c r="I89" s="3"/>
      <c r="J89" s="2"/>
    </row>
    <row r="90" spans="1:10" x14ac:dyDescent="0.25">
      <c r="A90" s="2"/>
      <c r="B90" s="23" t="s">
        <v>89</v>
      </c>
      <c r="C90" s="27">
        <v>0</v>
      </c>
      <c r="D90" s="27">
        <v>1.1000000000000001E-3</v>
      </c>
      <c r="E90" s="27">
        <v>6.4999999999999997E-3</v>
      </c>
      <c r="F90" s="27">
        <v>2.4899999999999999E-2</v>
      </c>
      <c r="G90" s="27">
        <v>0.1089</v>
      </c>
      <c r="H90" s="27">
        <v>2.8299999999999999E-2</v>
      </c>
      <c r="I90" s="3"/>
      <c r="J90" s="2"/>
    </row>
    <row r="91" spans="1:10" x14ac:dyDescent="0.25">
      <c r="A91" s="2"/>
      <c r="B91" s="23" t="s">
        <v>90</v>
      </c>
      <c r="C91" s="27">
        <v>0</v>
      </c>
      <c r="D91" s="27">
        <v>5.9999999999999995E-4</v>
      </c>
      <c r="E91" s="27">
        <v>2.5000000000000001E-3</v>
      </c>
      <c r="F91" s="27">
        <v>1.3899999999999999E-2</v>
      </c>
      <c r="G91" s="27">
        <v>0.1525</v>
      </c>
      <c r="H91" s="27">
        <v>3.39E-2</v>
      </c>
      <c r="I91" s="3"/>
      <c r="J91" s="2"/>
    </row>
    <row r="92" spans="1:10" x14ac:dyDescent="0.25">
      <c r="A92" s="2"/>
      <c r="B92" s="23" t="s">
        <v>91</v>
      </c>
      <c r="C92" s="27">
        <v>1.37E-2</v>
      </c>
      <c r="D92" s="27">
        <v>1.38E-2</v>
      </c>
      <c r="E92" s="27">
        <v>3.8E-3</v>
      </c>
      <c r="F92" s="27">
        <v>8.9999999999999998E-4</v>
      </c>
      <c r="G92" s="27">
        <v>3.3E-3</v>
      </c>
      <c r="H92" s="27">
        <v>7.1000000000000004E-3</v>
      </c>
      <c r="I92" s="3"/>
      <c r="J92" s="2"/>
    </row>
    <row r="93" spans="1:10" x14ac:dyDescent="0.25">
      <c r="A93" s="2"/>
      <c r="B93" s="23" t="s">
        <v>92</v>
      </c>
      <c r="C93" s="27">
        <v>0.65710000000000002</v>
      </c>
      <c r="D93" s="27">
        <v>0.59050000000000002</v>
      </c>
      <c r="E93" s="27">
        <v>0.30659999999999998</v>
      </c>
      <c r="F93" s="27">
        <v>0.10639999999999999</v>
      </c>
      <c r="G93" s="27">
        <v>1.95E-2</v>
      </c>
      <c r="H93" s="27">
        <v>0.33600000000000002</v>
      </c>
      <c r="I93" s="3"/>
      <c r="J93" s="2"/>
    </row>
    <row r="94" spans="1:10" x14ac:dyDescent="0.25">
      <c r="A94" s="2"/>
      <c r="B94" s="23" t="s">
        <v>93</v>
      </c>
      <c r="C94" s="27">
        <v>4.4699999999999997E-2</v>
      </c>
      <c r="D94" s="27">
        <v>9.4299999999999995E-2</v>
      </c>
      <c r="E94" s="27">
        <v>0.1575</v>
      </c>
      <c r="F94" s="27">
        <v>8.3099999999999993E-2</v>
      </c>
      <c r="G94" s="27">
        <v>7.7000000000000002E-3</v>
      </c>
      <c r="H94" s="27">
        <v>7.7499999999999999E-2</v>
      </c>
      <c r="I94" s="3"/>
      <c r="J94" s="2"/>
    </row>
    <row r="95" spans="1:10" x14ac:dyDescent="0.25">
      <c r="A95" s="2"/>
      <c r="B95" s="23" t="s">
        <v>94</v>
      </c>
      <c r="C95" s="27">
        <v>0.27689999999999998</v>
      </c>
      <c r="D95" s="27">
        <v>0.1817</v>
      </c>
      <c r="E95" s="27">
        <v>5.0999999999999997E-2</v>
      </c>
      <c r="F95" s="27">
        <v>4.3E-3</v>
      </c>
      <c r="G95" s="27">
        <v>4.0000000000000002E-4</v>
      </c>
      <c r="H95" s="27">
        <v>0.10290000000000001</v>
      </c>
      <c r="I95" s="3"/>
      <c r="J95" s="2"/>
    </row>
    <row r="96" spans="1:10" x14ac:dyDescent="0.25">
      <c r="A96" s="2"/>
      <c r="B96" s="23" t="s">
        <v>95</v>
      </c>
      <c r="C96" s="27">
        <v>4.0000000000000001E-3</v>
      </c>
      <c r="D96" s="27">
        <v>9.2999999999999992E-3</v>
      </c>
      <c r="E96" s="27">
        <v>3.3E-3</v>
      </c>
      <c r="F96" s="27">
        <v>8.0000000000000004E-4</v>
      </c>
      <c r="G96" s="27">
        <v>0</v>
      </c>
      <c r="H96" s="27">
        <v>3.5000000000000001E-3</v>
      </c>
      <c r="I96" s="3"/>
      <c r="J96" s="2"/>
    </row>
    <row r="97" spans="1:10" x14ac:dyDescent="0.25">
      <c r="A97" s="2"/>
      <c r="B97" s="23" t="s">
        <v>96</v>
      </c>
      <c r="C97" s="27">
        <v>2.5999999999999999E-3</v>
      </c>
      <c r="D97" s="27">
        <v>8.8700000000000001E-2</v>
      </c>
      <c r="E97" s="27">
        <v>0.376</v>
      </c>
      <c r="F97" s="27">
        <v>0.59609999999999996</v>
      </c>
      <c r="G97" s="27">
        <v>0.58740000000000003</v>
      </c>
      <c r="H97" s="27">
        <v>0.33019999999999999</v>
      </c>
      <c r="I97" s="3"/>
      <c r="J97" s="2"/>
    </row>
    <row r="98" spans="1:10" x14ac:dyDescent="0.25">
      <c r="A98" s="2"/>
      <c r="B98" s="23" t="s">
        <v>97</v>
      </c>
      <c r="C98" s="27">
        <v>0</v>
      </c>
      <c r="D98" s="27">
        <v>2.5000000000000001E-3</v>
      </c>
      <c r="E98" s="27">
        <v>5.7000000000000002E-3</v>
      </c>
      <c r="F98" s="27">
        <v>1.11E-2</v>
      </c>
      <c r="G98" s="27">
        <v>4.0000000000000001E-3</v>
      </c>
      <c r="H98" s="27">
        <v>4.7000000000000002E-3</v>
      </c>
      <c r="I98" s="3"/>
      <c r="J98" s="2"/>
    </row>
    <row r="99" spans="1:10" x14ac:dyDescent="0.25">
      <c r="A99" s="2"/>
      <c r="B99" s="23" t="s">
        <v>98</v>
      </c>
      <c r="C99" s="27">
        <v>0</v>
      </c>
      <c r="D99" s="27">
        <v>1.1999999999999999E-3</v>
      </c>
      <c r="E99" s="27">
        <v>1.5E-3</v>
      </c>
      <c r="F99" s="27">
        <v>1.6999999999999999E-3</v>
      </c>
      <c r="G99" s="27">
        <v>5.0000000000000001E-3</v>
      </c>
      <c r="H99" s="27">
        <v>1.9E-3</v>
      </c>
      <c r="I99" s="3"/>
      <c r="J99" s="2"/>
    </row>
    <row r="100" spans="1:10" x14ac:dyDescent="0.25">
      <c r="A100" s="2"/>
      <c r="B100" s="23" t="s">
        <v>99</v>
      </c>
      <c r="C100" s="27">
        <v>0</v>
      </c>
      <c r="D100" s="27">
        <v>1.43E-2</v>
      </c>
      <c r="E100" s="27">
        <v>8.5900000000000004E-2</v>
      </c>
      <c r="F100" s="27">
        <v>0.19</v>
      </c>
      <c r="G100" s="27">
        <v>0.35820000000000002</v>
      </c>
      <c r="H100" s="27">
        <v>0.12970000000000001</v>
      </c>
      <c r="I100" s="3"/>
      <c r="J100" s="2"/>
    </row>
    <row r="101" spans="1:10" x14ac:dyDescent="0.25">
      <c r="A101" s="2"/>
      <c r="B101" s="23" t="s">
        <v>100</v>
      </c>
      <c r="C101" s="27">
        <v>0</v>
      </c>
      <c r="D101" s="27">
        <v>0</v>
      </c>
      <c r="E101" s="27">
        <v>2E-3</v>
      </c>
      <c r="F101" s="27">
        <v>2.8E-3</v>
      </c>
      <c r="G101" s="27">
        <v>1.38E-2</v>
      </c>
      <c r="H101" s="27">
        <v>3.7000000000000002E-3</v>
      </c>
      <c r="I101" s="3"/>
      <c r="J101" s="2"/>
    </row>
    <row r="102" spans="1:10" x14ac:dyDescent="0.25">
      <c r="A102" s="2"/>
      <c r="B102" s="23" t="s">
        <v>101</v>
      </c>
      <c r="C102" s="27">
        <v>1E-3</v>
      </c>
      <c r="D102" s="27">
        <v>3.3999999999999998E-3</v>
      </c>
      <c r="E102" s="27">
        <v>6.1000000000000004E-3</v>
      </c>
      <c r="F102" s="27">
        <v>2.5999999999999999E-3</v>
      </c>
      <c r="G102" s="27">
        <v>5.9999999999999995E-4</v>
      </c>
      <c r="H102" s="27">
        <v>2.7000000000000001E-3</v>
      </c>
      <c r="I102" s="3"/>
      <c r="J102" s="2"/>
    </row>
    <row r="103" spans="1:10" x14ac:dyDescent="0.25">
      <c r="A103" s="2"/>
      <c r="B103" s="23" t="s">
        <v>102</v>
      </c>
      <c r="C103" s="27">
        <v>3.1899999999999998E-2</v>
      </c>
      <c r="D103" s="27">
        <v>5.7999999999999996E-3</v>
      </c>
      <c r="E103" s="27">
        <v>2.0999999999999999E-3</v>
      </c>
      <c r="F103" s="27">
        <v>1.5E-3</v>
      </c>
      <c r="G103" s="27">
        <v>1.1999999999999999E-3</v>
      </c>
      <c r="H103" s="27">
        <v>8.5000000000000006E-3</v>
      </c>
      <c r="I103" s="3"/>
      <c r="J103" s="2"/>
    </row>
    <row r="104" spans="1:10" x14ac:dyDescent="0.25">
      <c r="A104" s="2"/>
      <c r="B104" s="23" t="s">
        <v>103</v>
      </c>
      <c r="C104" s="27">
        <v>8.8000000000000005E-3</v>
      </c>
      <c r="D104" s="27">
        <v>5.9999999999999995E-4</v>
      </c>
      <c r="E104" s="27">
        <v>1.1000000000000001E-3</v>
      </c>
      <c r="F104" s="27">
        <v>5.9999999999999995E-4</v>
      </c>
      <c r="G104" s="27">
        <v>1.1000000000000001E-3</v>
      </c>
      <c r="H104" s="27">
        <v>2.3999999999999998E-3</v>
      </c>
      <c r="I104" s="3"/>
      <c r="J104" s="2"/>
    </row>
    <row r="105" spans="1:10" x14ac:dyDescent="0.25">
      <c r="A105" s="2"/>
      <c r="B105" s="23" t="s">
        <v>104</v>
      </c>
      <c r="C105" s="27">
        <v>2.8E-3</v>
      </c>
      <c r="D105" s="27">
        <v>4.4999999999999997E-3</v>
      </c>
      <c r="E105" s="27">
        <v>1.1999999999999999E-3</v>
      </c>
      <c r="F105" s="27">
        <v>4.0000000000000002E-4</v>
      </c>
      <c r="G105" s="27">
        <v>0</v>
      </c>
      <c r="H105" s="27">
        <v>1.8E-3</v>
      </c>
      <c r="I105" s="3"/>
      <c r="J105" s="2"/>
    </row>
    <row r="106" spans="1:10" x14ac:dyDescent="0.25">
      <c r="A106" s="2"/>
      <c r="B106" s="23" t="s">
        <v>105</v>
      </c>
      <c r="C106" s="27">
        <v>0.30320000000000003</v>
      </c>
      <c r="D106" s="27">
        <v>0.49009999999999998</v>
      </c>
      <c r="E106" s="27">
        <v>0.63529999999999998</v>
      </c>
      <c r="F106" s="27">
        <v>0.75929999999999997</v>
      </c>
      <c r="G106" s="27">
        <v>0.53110000000000002</v>
      </c>
      <c r="H106" s="27">
        <v>0.54379999999999995</v>
      </c>
      <c r="I106" s="3"/>
      <c r="J106" s="2"/>
    </row>
    <row r="107" spans="1:10" x14ac:dyDescent="0.25">
      <c r="A107" s="2"/>
      <c r="B107" s="23" t="s">
        <v>106</v>
      </c>
      <c r="C107" s="27">
        <v>0</v>
      </c>
      <c r="D107" s="27">
        <v>1E-4</v>
      </c>
      <c r="E107" s="27">
        <v>4.4999999999999997E-3</v>
      </c>
      <c r="F107" s="27">
        <v>1.95E-2</v>
      </c>
      <c r="G107" s="27">
        <v>7.6300000000000007E-2</v>
      </c>
      <c r="H107" s="27">
        <v>2.01E-2</v>
      </c>
      <c r="I107" s="3"/>
      <c r="J107" s="2"/>
    </row>
    <row r="108" spans="1:10" x14ac:dyDescent="0.25">
      <c r="A108" s="2"/>
      <c r="B108" s="23" t="s">
        <v>107</v>
      </c>
      <c r="C108" s="27">
        <v>5.0000000000000001E-4</v>
      </c>
      <c r="D108" s="27">
        <v>1.47E-2</v>
      </c>
      <c r="E108" s="27">
        <v>4.2900000000000001E-2</v>
      </c>
      <c r="F108" s="27">
        <v>7.51E-2</v>
      </c>
      <c r="G108" s="27">
        <v>0.31459999999999999</v>
      </c>
      <c r="H108" s="27">
        <v>8.9599999999999999E-2</v>
      </c>
      <c r="I108" s="3"/>
      <c r="J108" s="2"/>
    </row>
    <row r="109" spans="1:10" x14ac:dyDescent="0.25">
      <c r="A109" s="2"/>
      <c r="B109" s="23" t="s">
        <v>108</v>
      </c>
      <c r="C109" s="27">
        <v>0.64039999999999997</v>
      </c>
      <c r="D109" s="27">
        <v>0.45860000000000001</v>
      </c>
      <c r="E109" s="27">
        <v>0.28649999999999998</v>
      </c>
      <c r="F109" s="27">
        <v>0.1331</v>
      </c>
      <c r="G109" s="27">
        <v>5.9299999999999999E-2</v>
      </c>
      <c r="H109" s="27">
        <v>0.31559999999999999</v>
      </c>
      <c r="I109" s="3"/>
      <c r="J109" s="2"/>
    </row>
    <row r="110" spans="1:10" x14ac:dyDescent="0.25">
      <c r="A110" s="2"/>
      <c r="B110" s="23" t="s">
        <v>109</v>
      </c>
      <c r="C110" s="27">
        <v>1.0200000000000001E-2</v>
      </c>
      <c r="D110" s="27">
        <v>2.23E-2</v>
      </c>
      <c r="E110" s="27">
        <v>2.4799999999999999E-2</v>
      </c>
      <c r="F110" s="27">
        <v>9.4999999999999998E-3</v>
      </c>
      <c r="G110" s="27">
        <v>7.7000000000000002E-3</v>
      </c>
      <c r="H110" s="27">
        <v>1.49E-2</v>
      </c>
      <c r="I110" s="3"/>
      <c r="J110" s="2"/>
    </row>
    <row r="111" spans="1:10" x14ac:dyDescent="0.25">
      <c r="A111" s="2"/>
      <c r="B111" s="23" t="s">
        <v>110</v>
      </c>
      <c r="C111" s="27">
        <v>2.2000000000000001E-3</v>
      </c>
      <c r="D111" s="27">
        <v>3.0999999999999999E-3</v>
      </c>
      <c r="E111" s="27">
        <v>1.4E-3</v>
      </c>
      <c r="F111" s="27">
        <v>8.9999999999999998E-4</v>
      </c>
      <c r="G111" s="27">
        <v>7.6E-3</v>
      </c>
      <c r="H111" s="27">
        <v>3.0999999999999999E-3</v>
      </c>
      <c r="I111" s="3"/>
      <c r="J111" s="2"/>
    </row>
    <row r="112" spans="1:10" x14ac:dyDescent="0.25">
      <c r="A112" s="2"/>
      <c r="B112" s="23" t="s">
        <v>111</v>
      </c>
      <c r="C112" s="27">
        <v>0</v>
      </c>
      <c r="D112" s="27">
        <v>8.9999999999999998E-4</v>
      </c>
      <c r="E112" s="27">
        <v>9.0200000000000002E-2</v>
      </c>
      <c r="F112" s="27">
        <v>0.3125</v>
      </c>
      <c r="G112" s="27">
        <v>0.4869</v>
      </c>
      <c r="H112" s="27">
        <v>0.17810000000000001</v>
      </c>
      <c r="I112" s="3"/>
      <c r="J112" s="2"/>
    </row>
    <row r="113" spans="1:10" x14ac:dyDescent="0.25">
      <c r="A113" s="2"/>
      <c r="B113" s="23" t="s">
        <v>112</v>
      </c>
      <c r="C113" s="27">
        <v>0</v>
      </c>
      <c r="D113" s="27">
        <v>8.0000000000000004E-4</v>
      </c>
      <c r="E113" s="27">
        <v>6.1100000000000002E-2</v>
      </c>
      <c r="F113" s="27">
        <v>0.36220000000000002</v>
      </c>
      <c r="G113" s="27">
        <v>0.46750000000000003</v>
      </c>
      <c r="H113" s="27">
        <v>0.17829999999999999</v>
      </c>
      <c r="I113" s="3"/>
      <c r="J113" s="2"/>
    </row>
    <row r="114" spans="1:10" x14ac:dyDescent="0.25">
      <c r="A114" s="2"/>
      <c r="B114" s="23" t="s">
        <v>113</v>
      </c>
      <c r="C114" s="27">
        <v>0</v>
      </c>
      <c r="D114" s="27">
        <v>7.7000000000000002E-3</v>
      </c>
      <c r="E114" s="27">
        <v>0.1227</v>
      </c>
      <c r="F114" s="27">
        <v>0.1031</v>
      </c>
      <c r="G114" s="27">
        <v>1.8499999999999999E-2</v>
      </c>
      <c r="H114" s="27">
        <v>5.04E-2</v>
      </c>
      <c r="I114" s="3"/>
      <c r="J114" s="2"/>
    </row>
    <row r="115" spans="1:10" x14ac:dyDescent="0.25">
      <c r="A115" s="2"/>
      <c r="B115" s="23" t="s">
        <v>114</v>
      </c>
      <c r="C115" s="27">
        <v>1.8E-3</v>
      </c>
      <c r="D115" s="27">
        <v>1.6999999999999999E-3</v>
      </c>
      <c r="E115" s="27">
        <v>2.7000000000000001E-3</v>
      </c>
      <c r="F115" s="27">
        <v>8.0000000000000004E-4</v>
      </c>
      <c r="G115" s="27">
        <v>0</v>
      </c>
      <c r="H115" s="27">
        <v>1.4E-3</v>
      </c>
      <c r="I115" s="3"/>
      <c r="J115" s="2"/>
    </row>
    <row r="116" spans="1:10" x14ac:dyDescent="0.25">
      <c r="A116" s="2"/>
      <c r="B116" s="23" t="s">
        <v>115</v>
      </c>
      <c r="C116" s="27">
        <v>0.99709999999999999</v>
      </c>
      <c r="D116" s="27">
        <v>0.98180000000000001</v>
      </c>
      <c r="E116" s="27">
        <v>0.70840000000000003</v>
      </c>
      <c r="F116" s="27">
        <v>0.2089</v>
      </c>
      <c r="G116" s="27">
        <v>2.3599999999999999E-2</v>
      </c>
      <c r="H116" s="27">
        <v>0.58399999999999996</v>
      </c>
      <c r="I116" s="3"/>
      <c r="J116" s="2"/>
    </row>
    <row r="117" spans="1:10" x14ac:dyDescent="0.25">
      <c r="A117" s="2"/>
      <c r="B117" s="23" t="s">
        <v>116</v>
      </c>
      <c r="C117" s="27">
        <v>1E-3</v>
      </c>
      <c r="D117" s="27">
        <v>6.0000000000000001E-3</v>
      </c>
      <c r="E117" s="27">
        <v>1.4800000000000001E-2</v>
      </c>
      <c r="F117" s="27">
        <v>1.2500000000000001E-2</v>
      </c>
      <c r="G117" s="27">
        <v>3.5999999999999999E-3</v>
      </c>
      <c r="H117" s="27">
        <v>7.6E-3</v>
      </c>
      <c r="I117" s="3"/>
      <c r="J117" s="2"/>
    </row>
    <row r="118" spans="1:10" ht="15.75" thickBot="1" x14ac:dyDescent="0.3">
      <c r="A118" s="2"/>
      <c r="B118" s="24" t="s">
        <v>117</v>
      </c>
      <c r="C118" s="28">
        <v>5.6375000000000002</v>
      </c>
      <c r="D118" s="28">
        <v>4.1501999999999999</v>
      </c>
      <c r="E118" s="28">
        <v>3.6720999999999999</v>
      </c>
      <c r="F118" s="28">
        <v>2.9481999999999999</v>
      </c>
      <c r="G118" s="28">
        <v>2.008</v>
      </c>
      <c r="H118" s="28">
        <v>3.6831999999999998</v>
      </c>
      <c r="I118" s="3"/>
      <c r="J118" s="2"/>
    </row>
    <row r="119" spans="1:10" x14ac:dyDescent="0.25">
      <c r="A119" s="2"/>
      <c r="B119" s="7"/>
      <c r="C119" s="13"/>
      <c r="D119" s="13"/>
      <c r="E119" s="13"/>
      <c r="F119" s="13"/>
      <c r="G119" s="13"/>
      <c r="H119" s="13"/>
      <c r="I119" s="3"/>
      <c r="J119" s="2"/>
    </row>
    <row r="120" spans="1:10" x14ac:dyDescent="0.25">
      <c r="A120" s="2"/>
      <c r="B120" s="7"/>
      <c r="C120" s="13"/>
      <c r="D120" s="13"/>
      <c r="E120" s="13"/>
      <c r="F120" s="13"/>
      <c r="G120" s="13"/>
      <c r="H120" s="13"/>
      <c r="I120" s="3"/>
      <c r="J120" s="2"/>
    </row>
    <row r="121" spans="1:10" x14ac:dyDescent="0.25">
      <c r="A121" s="2"/>
      <c r="B121" s="7"/>
      <c r="C121" s="13"/>
      <c r="D121" s="13"/>
      <c r="E121" s="13"/>
      <c r="F121" s="13"/>
      <c r="G121" s="13"/>
      <c r="H121" s="13"/>
      <c r="I121" s="3"/>
      <c r="J121" s="2"/>
    </row>
    <row r="122" spans="1:10" x14ac:dyDescent="0.25">
      <c r="A122" s="2"/>
      <c r="B122" s="7"/>
      <c r="C122" s="13"/>
      <c r="D122" s="13"/>
      <c r="E122" s="13"/>
      <c r="F122" s="13"/>
      <c r="G122" s="13"/>
      <c r="H122" s="13"/>
      <c r="I122" s="3"/>
      <c r="J122" s="2"/>
    </row>
    <row r="123" spans="1:10" x14ac:dyDescent="0.25">
      <c r="A123" s="2"/>
      <c r="B123" s="7"/>
      <c r="C123" s="13"/>
      <c r="D123" s="13"/>
      <c r="E123" s="13"/>
      <c r="F123" s="13"/>
      <c r="G123" s="13"/>
      <c r="H123" s="13"/>
      <c r="I123" s="3"/>
      <c r="J123" s="2"/>
    </row>
    <row r="124" spans="1:10" x14ac:dyDescent="0.25">
      <c r="A124" s="2"/>
      <c r="B124" s="7"/>
      <c r="C124" s="3"/>
      <c r="D124" s="3"/>
      <c r="E124" s="3"/>
      <c r="F124" s="3"/>
      <c r="G124" s="3"/>
      <c r="H124" s="3"/>
      <c r="I124" s="3"/>
      <c r="J124" s="2"/>
    </row>
    <row r="125" spans="1:10" x14ac:dyDescent="0.25">
      <c r="A125" s="2"/>
      <c r="B125" s="7"/>
      <c r="C125" s="3"/>
      <c r="D125" s="3"/>
      <c r="E125" s="3"/>
      <c r="F125" s="3"/>
      <c r="G125" s="3"/>
      <c r="H125" s="3"/>
      <c r="I125" s="3"/>
      <c r="J125" s="2"/>
    </row>
    <row r="126" spans="1:10" x14ac:dyDescent="0.25">
      <c r="A126" s="2"/>
      <c r="B126" s="7"/>
      <c r="C126" s="3"/>
      <c r="D126" s="3"/>
      <c r="E126" s="3"/>
      <c r="F126" s="3"/>
      <c r="G126" s="3"/>
      <c r="H126" s="3"/>
      <c r="I126" s="3"/>
      <c r="J126" s="2"/>
    </row>
    <row r="127" spans="1:10" x14ac:dyDescent="0.25">
      <c r="A127" s="2"/>
      <c r="B127" s="7"/>
      <c r="C127" s="3"/>
      <c r="D127" s="3"/>
      <c r="E127" s="3"/>
      <c r="F127" s="3"/>
      <c r="G127" s="3"/>
      <c r="H127" s="3"/>
      <c r="I127" s="3"/>
      <c r="J127" s="2"/>
    </row>
    <row r="128" spans="1:10" x14ac:dyDescent="0.25">
      <c r="A128" s="2"/>
      <c r="B128" s="7"/>
      <c r="C128" s="3"/>
      <c r="D128" s="3"/>
      <c r="E128" s="3"/>
      <c r="F128" s="3"/>
      <c r="G128" s="3"/>
      <c r="H128" s="3"/>
      <c r="I128" s="3"/>
      <c r="J128" s="2"/>
    </row>
    <row r="129" spans="1:10" x14ac:dyDescent="0.25">
      <c r="A129" s="2"/>
      <c r="B129" s="7"/>
      <c r="C129" s="3"/>
      <c r="D129" s="3"/>
      <c r="E129" s="3"/>
      <c r="F129" s="3"/>
      <c r="G129" s="3"/>
      <c r="H129" s="3"/>
      <c r="I129" s="3"/>
      <c r="J129" s="2"/>
    </row>
    <row r="130" spans="1:10" x14ac:dyDescent="0.25">
      <c r="A130" s="2"/>
      <c r="B130" s="7"/>
      <c r="C130" s="3"/>
      <c r="D130" s="3"/>
      <c r="E130" s="3"/>
      <c r="F130" s="3"/>
      <c r="G130" s="3"/>
      <c r="H130" s="3"/>
      <c r="I130" s="3"/>
      <c r="J130" s="2"/>
    </row>
    <row r="131" spans="1:10" x14ac:dyDescent="0.25">
      <c r="A131" s="2"/>
      <c r="B131" s="7"/>
      <c r="C131" s="3"/>
      <c r="D131" s="3"/>
      <c r="E131" s="3"/>
      <c r="F131" s="3"/>
      <c r="G131" s="3"/>
      <c r="H131" s="3"/>
      <c r="I131" s="3"/>
      <c r="J131" s="2"/>
    </row>
    <row r="132" spans="1:10" x14ac:dyDescent="0.25">
      <c r="A132" s="2"/>
      <c r="B132" s="7"/>
      <c r="C132" s="3"/>
      <c r="D132" s="3"/>
      <c r="E132" s="3"/>
      <c r="F132" s="3"/>
      <c r="G132" s="3"/>
      <c r="H132" s="3"/>
      <c r="I132" s="3"/>
      <c r="J132" s="2"/>
    </row>
    <row r="133" spans="1:10" x14ac:dyDescent="0.25">
      <c r="A133" s="2"/>
      <c r="B133" s="7"/>
      <c r="C133" s="3"/>
      <c r="D133" s="3"/>
      <c r="E133" s="3"/>
      <c r="F133" s="3"/>
      <c r="G133" s="3"/>
      <c r="H133" s="3"/>
      <c r="I133" s="3"/>
      <c r="J133" s="2"/>
    </row>
    <row r="134" spans="1:10" x14ac:dyDescent="0.25">
      <c r="A134" s="2"/>
      <c r="B134" s="7"/>
      <c r="C134" s="3"/>
      <c r="D134" s="3"/>
      <c r="E134" s="3"/>
      <c r="F134" s="3"/>
      <c r="G134" s="3"/>
      <c r="H134" s="3"/>
      <c r="I134" s="3"/>
      <c r="J134" s="2"/>
    </row>
    <row r="135" spans="1:10" x14ac:dyDescent="0.25">
      <c r="A135" s="2"/>
      <c r="B135" s="7"/>
      <c r="C135" s="3"/>
      <c r="D135" s="3"/>
      <c r="E135" s="3"/>
      <c r="F135" s="3"/>
      <c r="G135" s="3"/>
      <c r="H135" s="3"/>
      <c r="I135" s="3"/>
      <c r="J135" s="2"/>
    </row>
    <row r="136" spans="1:10" x14ac:dyDescent="0.25">
      <c r="A136" s="2"/>
      <c r="B136" s="7"/>
      <c r="C136" s="3"/>
      <c r="D136" s="3"/>
      <c r="E136" s="3"/>
      <c r="F136" s="3"/>
      <c r="G136" s="3"/>
      <c r="H136" s="3"/>
      <c r="I136" s="3"/>
      <c r="J136" s="2"/>
    </row>
    <row r="137" spans="1:10" x14ac:dyDescent="0.25">
      <c r="A137" s="2"/>
      <c r="B137" s="7"/>
      <c r="C137" s="3"/>
      <c r="D137" s="3"/>
      <c r="E137" s="3"/>
      <c r="F137" s="3"/>
      <c r="G137" s="3"/>
      <c r="H137" s="3"/>
      <c r="I137" s="3"/>
      <c r="J137" s="2"/>
    </row>
    <row r="138" spans="1:10" x14ac:dyDescent="0.25">
      <c r="A138" s="2"/>
      <c r="B138" s="7"/>
      <c r="C138" s="3"/>
      <c r="D138" s="3"/>
      <c r="E138" s="3"/>
      <c r="F138" s="3"/>
      <c r="G138" s="3"/>
      <c r="H138" s="3"/>
      <c r="I138" s="3"/>
      <c r="J138" s="2"/>
    </row>
    <row r="139" spans="1:10" x14ac:dyDescent="0.25">
      <c r="A139" s="2"/>
      <c r="B139" s="7"/>
      <c r="C139" s="3"/>
      <c r="D139" s="3"/>
      <c r="E139" s="3"/>
      <c r="F139" s="3"/>
      <c r="G139" s="3"/>
      <c r="H139" s="3"/>
      <c r="I139" s="3"/>
      <c r="J139" s="2"/>
    </row>
    <row r="140" spans="1:10" x14ac:dyDescent="0.25">
      <c r="A140" s="2"/>
      <c r="B140" s="7"/>
      <c r="C140" s="3"/>
      <c r="D140" s="3"/>
      <c r="E140" s="3"/>
      <c r="F140" s="3"/>
      <c r="G140" s="3"/>
      <c r="H140" s="3"/>
      <c r="I140" s="3"/>
      <c r="J140" s="2"/>
    </row>
    <row r="141" spans="1:10" x14ac:dyDescent="0.25">
      <c r="A141" s="2"/>
      <c r="B141" s="7"/>
      <c r="C141" s="3"/>
      <c r="D141" s="3"/>
      <c r="E141" s="3"/>
      <c r="F141" s="3"/>
      <c r="G141" s="3"/>
      <c r="H141" s="3"/>
      <c r="I141" s="3"/>
      <c r="J141" s="2"/>
    </row>
    <row r="142" spans="1:10" x14ac:dyDescent="0.25">
      <c r="A142" s="2"/>
      <c r="B142" s="7"/>
      <c r="C142" s="3"/>
      <c r="D142" s="3"/>
      <c r="E142" s="3"/>
      <c r="F142" s="3"/>
      <c r="G142" s="3"/>
      <c r="H142" s="3"/>
      <c r="I142" s="3"/>
      <c r="J142" s="2"/>
    </row>
    <row r="143" spans="1:10" x14ac:dyDescent="0.25">
      <c r="A143" s="2"/>
      <c r="B143" s="7"/>
      <c r="C143" s="3"/>
      <c r="D143" s="3"/>
      <c r="E143" s="3"/>
      <c r="F143" s="3"/>
      <c r="G143" s="3"/>
      <c r="H143" s="3"/>
      <c r="I143" s="3"/>
      <c r="J143" s="2"/>
    </row>
    <row r="144" spans="1:10" x14ac:dyDescent="0.25">
      <c r="A144" s="2"/>
      <c r="B144" s="7"/>
      <c r="C144" s="3"/>
      <c r="D144" s="3"/>
      <c r="E144" s="3"/>
      <c r="F144" s="3"/>
      <c r="G144" s="3"/>
      <c r="H144" s="3"/>
      <c r="I144" s="3"/>
      <c r="J144" s="2"/>
    </row>
    <row r="145" spans="1:10" x14ac:dyDescent="0.25">
      <c r="A145" s="2"/>
      <c r="B145" s="7"/>
      <c r="C145" s="3"/>
      <c r="D145" s="3"/>
      <c r="E145" s="3"/>
      <c r="F145" s="3"/>
      <c r="G145" s="3"/>
      <c r="H145" s="3"/>
      <c r="I145" s="3"/>
      <c r="J145" s="2"/>
    </row>
    <row r="146" spans="1:10" x14ac:dyDescent="0.25">
      <c r="A146" s="2"/>
      <c r="B146" s="7"/>
      <c r="C146" s="3"/>
      <c r="D146" s="3"/>
      <c r="E146" s="3"/>
      <c r="F146" s="3"/>
      <c r="G146" s="3"/>
      <c r="H146" s="3"/>
      <c r="I146" s="3"/>
      <c r="J146" s="2"/>
    </row>
    <row r="147" spans="1:10" x14ac:dyDescent="0.25">
      <c r="A147" s="2"/>
      <c r="B147" s="7"/>
      <c r="C147" s="3"/>
      <c r="D147" s="3"/>
      <c r="E147" s="3"/>
      <c r="F147" s="3"/>
      <c r="G147" s="3"/>
      <c r="H147" s="3"/>
      <c r="I147" s="3"/>
      <c r="J147" s="2"/>
    </row>
    <row r="148" spans="1:10" x14ac:dyDescent="0.25">
      <c r="A148" s="2"/>
      <c r="B148" s="7"/>
      <c r="C148" s="3"/>
      <c r="D148" s="3"/>
      <c r="E148" s="3"/>
      <c r="F148" s="3"/>
      <c r="G148" s="3"/>
      <c r="H148" s="3"/>
      <c r="I148" s="3"/>
      <c r="J148" s="2"/>
    </row>
    <row r="149" spans="1:10" x14ac:dyDescent="0.25">
      <c r="A149" s="2"/>
      <c r="B149" s="7"/>
      <c r="C149" s="3"/>
      <c r="D149" s="3"/>
      <c r="E149" s="3"/>
      <c r="F149" s="3"/>
      <c r="G149" s="3"/>
      <c r="H149" s="3"/>
      <c r="I149" s="3"/>
      <c r="J149" s="2"/>
    </row>
    <row r="150" spans="1:10" x14ac:dyDescent="0.25">
      <c r="A150" s="2"/>
      <c r="B150" s="7"/>
      <c r="C150" s="3"/>
      <c r="D150" s="3"/>
      <c r="E150" s="3"/>
      <c r="F150" s="3"/>
      <c r="G150" s="3"/>
      <c r="H150" s="3"/>
      <c r="I150" s="3"/>
      <c r="J150" s="2"/>
    </row>
    <row r="151" spans="1:10" x14ac:dyDescent="0.25">
      <c r="A151" s="2"/>
      <c r="B151" s="7"/>
      <c r="C151" s="3"/>
      <c r="D151" s="3"/>
      <c r="E151" s="3"/>
      <c r="F151" s="3"/>
      <c r="G151" s="3"/>
      <c r="H151" s="3"/>
      <c r="I151" s="3"/>
      <c r="J151" s="2"/>
    </row>
    <row r="152" spans="1:10" x14ac:dyDescent="0.25">
      <c r="A152" s="2"/>
      <c r="B152" s="7"/>
      <c r="C152" s="3"/>
      <c r="D152" s="3"/>
      <c r="E152" s="3"/>
      <c r="F152" s="3"/>
      <c r="G152" s="3"/>
      <c r="H152" s="3"/>
      <c r="I152" s="3"/>
      <c r="J152" s="2"/>
    </row>
    <row r="153" spans="1:10" x14ac:dyDescent="0.25">
      <c r="A153" s="2"/>
      <c r="B153" s="7"/>
      <c r="C153" s="3"/>
      <c r="D153" s="3"/>
      <c r="E153" s="3"/>
      <c r="F153" s="3"/>
      <c r="G153" s="3"/>
      <c r="H153" s="3"/>
      <c r="I153" s="3"/>
      <c r="J153" s="2"/>
    </row>
    <row r="154" spans="1:10" x14ac:dyDescent="0.25">
      <c r="A154" s="2"/>
      <c r="B154" s="7"/>
      <c r="C154" s="3"/>
      <c r="D154" s="3"/>
      <c r="E154" s="3"/>
      <c r="F154" s="3"/>
      <c r="G154" s="3"/>
      <c r="H154" s="3"/>
      <c r="I154" s="3"/>
      <c r="J154" s="2"/>
    </row>
    <row r="155" spans="1:10" x14ac:dyDescent="0.25">
      <c r="A155" s="2"/>
      <c r="B155" s="7"/>
      <c r="C155" s="3"/>
      <c r="D155" s="3"/>
      <c r="E155" s="3"/>
      <c r="F155" s="3"/>
      <c r="G155" s="3"/>
      <c r="H155" s="3"/>
      <c r="I155" s="2"/>
      <c r="J155" s="2"/>
    </row>
    <row r="156" spans="1:10" x14ac:dyDescent="0.25">
      <c r="B156" s="7"/>
      <c r="C156" s="3"/>
      <c r="D156" s="3"/>
      <c r="E156" s="3"/>
      <c r="F156" s="3"/>
      <c r="G156" s="3"/>
      <c r="H156" s="3"/>
      <c r="I156" s="2"/>
    </row>
    <row r="157" spans="1:10" x14ac:dyDescent="0.25">
      <c r="B157" s="7"/>
      <c r="C157" s="3"/>
      <c r="D157" s="3"/>
      <c r="E157" s="3"/>
      <c r="F157" s="3"/>
      <c r="G157" s="3"/>
      <c r="H157" s="3"/>
      <c r="I157" s="2"/>
    </row>
    <row r="158" spans="1:10" x14ac:dyDescent="0.25">
      <c r="B158" s="7"/>
      <c r="C158" s="3"/>
      <c r="D158" s="3"/>
      <c r="E158" s="3"/>
      <c r="F158" s="3"/>
      <c r="G158" s="3"/>
      <c r="H158" s="3"/>
      <c r="I158" s="2"/>
    </row>
    <row r="159" spans="1:10" x14ac:dyDescent="0.25">
      <c r="B159" s="7"/>
      <c r="C159" s="3"/>
      <c r="D159" s="3"/>
      <c r="E159" s="3"/>
      <c r="F159" s="3"/>
      <c r="G159" s="3"/>
      <c r="H159" s="3"/>
      <c r="I159" s="2"/>
    </row>
    <row r="160" spans="1:10" x14ac:dyDescent="0.25">
      <c r="B160" s="7"/>
      <c r="C160" s="3"/>
      <c r="D160" s="3"/>
      <c r="E160" s="3"/>
      <c r="F160" s="3"/>
      <c r="G160" s="3"/>
      <c r="H160" s="3"/>
      <c r="I160" s="2"/>
    </row>
    <row r="161" spans="2:9" x14ac:dyDescent="0.25">
      <c r="B161" s="7"/>
      <c r="C161" s="3"/>
      <c r="D161" s="3"/>
      <c r="E161" s="3"/>
      <c r="F161" s="3"/>
      <c r="G161" s="3"/>
      <c r="H161" s="3"/>
      <c r="I161" s="2"/>
    </row>
    <row r="162" spans="2:9" x14ac:dyDescent="0.25">
      <c r="B162" s="7"/>
      <c r="C162" s="3"/>
      <c r="D162" s="3"/>
      <c r="E162" s="3"/>
      <c r="F162" s="3"/>
      <c r="G162" s="3"/>
      <c r="H162" s="3"/>
      <c r="I162" s="2"/>
    </row>
    <row r="163" spans="2:9" x14ac:dyDescent="0.25">
      <c r="B163" s="7"/>
      <c r="C163" s="3"/>
      <c r="D163" s="3"/>
      <c r="E163" s="3"/>
      <c r="F163" s="3"/>
      <c r="G163" s="3"/>
      <c r="H163" s="3"/>
      <c r="I163" s="2"/>
    </row>
    <row r="164" spans="2:9" x14ac:dyDescent="0.25">
      <c r="B164" s="7"/>
      <c r="C164" s="3"/>
      <c r="D164" s="3"/>
      <c r="E164" s="3"/>
      <c r="F164" s="3"/>
      <c r="G164" s="3"/>
      <c r="H164" s="3"/>
      <c r="I164" s="2"/>
    </row>
    <row r="165" spans="2:9" x14ac:dyDescent="0.25">
      <c r="B165" s="2"/>
      <c r="C165" s="2"/>
      <c r="D165" s="2"/>
      <c r="E165" s="2"/>
      <c r="F165" s="2"/>
      <c r="G165" s="2"/>
      <c r="H165" s="2"/>
      <c r="I165" s="2"/>
    </row>
  </sheetData>
  <mergeCells count="4">
    <mergeCell ref="B3:D3"/>
    <mergeCell ref="B23:B24"/>
    <mergeCell ref="C23:H23"/>
    <mergeCell ref="B21:H21"/>
  </mergeCells>
  <pageMargins left="0.45" right="0.45" top="0.5" bottom="0.5" header="0" footer="0"/>
  <pageSetup scale="8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PCA</vt:lpstr>
      <vt:lpstr>Composite</vt:lpstr>
    </vt:vector>
  </TitlesOfParts>
  <Company>ICF International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VM</dc:creator>
  <cp:lastModifiedBy>VM</cp:lastModifiedBy>
  <cp:lastPrinted>2014-08-06T13:13:26Z</cp:lastPrinted>
  <dcterms:created xsi:type="dcterms:W3CDTF">2013-08-06T13:22:30Z</dcterms:created>
  <dcterms:modified xsi:type="dcterms:W3CDTF">2014-08-06T13:13:26Z</dcterms:modified>
</cp:coreProperties>
</file>